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ocuments\Conciliaciones Bancarias 2018\"/>
    </mc:Choice>
  </mc:AlternateContent>
  <bookViews>
    <workbookView xWindow="0" yWindow="0" windowWidth="28800" windowHeight="12210" activeTab="1"/>
  </bookViews>
  <sheets>
    <sheet name="ENERO 2018" sheetId="1" r:id="rId1"/>
    <sheet name="Febrero 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E24" i="2"/>
  <c r="G22" i="2"/>
  <c r="D6" i="2"/>
  <c r="E17" i="2" s="1"/>
  <c r="G17" i="2" s="1"/>
  <c r="G18" i="2" s="1"/>
  <c r="G19" i="2" s="1"/>
  <c r="G20" i="2" s="1"/>
  <c r="G21" i="2" s="1"/>
  <c r="E11" i="2"/>
  <c r="F37" i="1"/>
  <c r="E37" i="1"/>
  <c r="G35" i="1"/>
  <c r="E17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E11" i="1"/>
  <c r="D11" i="1"/>
  <c r="D11" i="2" l="1"/>
  <c r="F15" i="1"/>
  <c r="G27" i="1"/>
  <c r="F11" i="1"/>
  <c r="F15" i="2" l="1"/>
  <c r="F11" i="2"/>
  <c r="G28" i="1"/>
  <c r="G29" i="1" s="1"/>
  <c r="G30" i="1" s="1"/>
  <c r="G31" i="1" s="1"/>
  <c r="G32" i="1" s="1"/>
  <c r="G33" i="1" s="1"/>
  <c r="G34" i="1" s="1"/>
</calcChain>
</file>

<file path=xl/sharedStrings.xml><?xml version="1.0" encoding="utf-8"?>
<sst xmlns="http://schemas.openxmlformats.org/spreadsheetml/2006/main" count="147" uniqueCount="70">
  <si>
    <t>OPD. RÉGIMEN ESTATAL DE PROTECCIÓN SOCIAL EN SALUD</t>
  </si>
  <si>
    <t>CONCENTRADORA 2017 0472729304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</si>
  <si>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</si>
  <si>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</si>
  <si>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</si>
  <si>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</si>
  <si>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</si>
  <si>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</si>
  <si>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</si>
  <si>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</si>
  <si>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</si>
  <si>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</si>
  <si>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</si>
  <si>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</si>
  <si>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</si>
  <si>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</si>
  <si>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</si>
  <si>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</si>
  <si>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</si>
  <si>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</si>
  <si>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</si>
  <si>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</si>
  <si>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</si>
  <si>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 xml:space="preserve">COMISION ORDEN DE PAGO SPEI </t>
  </si>
  <si>
    <t>COMISION ORDEN DE PAGO SPEI</t>
  </si>
  <si>
    <t xml:space="preserve">I.V.A ORDEN DE PAGO SPEI </t>
  </si>
  <si>
    <t>IVA ORDEN DE PAGO SPEI</t>
  </si>
  <si>
    <t>SPEI RECIBIDO DEL BANCO INTERACCIONES</t>
  </si>
  <si>
    <t xml:space="preserve">DEPOSITO EN EFECTIVO </t>
  </si>
  <si>
    <t xml:space="preserve">INTERESES GANADOS </t>
  </si>
  <si>
    <t xml:space="preserve">TOTAL </t>
  </si>
  <si>
    <t xml:space="preserve">ENERO </t>
  </si>
  <si>
    <t>SALDO DICIEMBRE</t>
  </si>
  <si>
    <t>SALDO EN DICIEMBRE 2017</t>
  </si>
  <si>
    <t xml:space="preserve"> 3288324 </t>
  </si>
  <si>
    <t xml:space="preserve"> 3295550 </t>
  </si>
  <si>
    <t xml:space="preserve">PAGO DE SERVICIOS OTORGADOS </t>
  </si>
  <si>
    <t>TRANS SPEI 0000004</t>
  </si>
  <si>
    <t>0000006</t>
  </si>
  <si>
    <t>REVERSO DOMICILIACIONES</t>
  </si>
  <si>
    <t>3760338</t>
  </si>
  <si>
    <t>3760340</t>
  </si>
  <si>
    <t xml:space="preserve"> 0000001 </t>
  </si>
  <si>
    <t>PAGO DE NOMINA QUINCENA REPSS 01 2018</t>
  </si>
  <si>
    <t>TRANS SPEI 0000001</t>
  </si>
  <si>
    <t>DEP.EFECTIVO</t>
  </si>
  <si>
    <t xml:space="preserve">Dep.Efectivo </t>
  </si>
  <si>
    <t>2901188</t>
  </si>
  <si>
    <t>TRANS SPEI 2901188</t>
  </si>
  <si>
    <t>REINTEGRO DEPOSITO</t>
  </si>
  <si>
    <t>0000001</t>
  </si>
  <si>
    <t xml:space="preserve">DEVOLUCION NOMINA QUINCENA 1 2018 </t>
  </si>
  <si>
    <t>LIQ.INT.S/TASA LIQ 2018-01-31</t>
  </si>
  <si>
    <t xml:space="preserve">FEBRERO </t>
  </si>
  <si>
    <t>TRASPASO A CUENTA DE TERCEROS</t>
  </si>
  <si>
    <t xml:space="preserve">SALDO ENERO </t>
  </si>
  <si>
    <t>SALDO EN ENERO 2018</t>
  </si>
  <si>
    <t>0000000013</t>
  </si>
  <si>
    <t>LIQ.INT.S/TASA LIQ 2018-0228</t>
  </si>
  <si>
    <t xml:space="preserve">SECRETARIA DE PLANEACION Y ADMINISTRACION </t>
  </si>
  <si>
    <t xml:space="preserve">OPD HOSPITAL CIVIL DE GUADALAJARA </t>
  </si>
  <si>
    <t xml:space="preserve">BANCO MERCANTIL DEL NORTE </t>
  </si>
  <si>
    <t xml:space="preserve">SERICIO DE SALUD JALISCO </t>
  </si>
  <si>
    <t xml:space="preserve">SERVICIOS DE SALUD JALISCO </t>
  </si>
  <si>
    <t>CUENTA BANCARIA 9313</t>
  </si>
  <si>
    <t xml:space="preserve">ROCHA LUGO JOSE ANGEL </t>
  </si>
  <si>
    <t xml:space="preserve">SILVA TEJEDA RAMON DE JESUS </t>
  </si>
  <si>
    <t>FUC 074</t>
  </si>
  <si>
    <t>FUC 063</t>
  </si>
  <si>
    <t>FUC 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</si>
</sst>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  <numFmt numFmtId="165" formatCode="dd\-mm\-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8"/>
      <name val="Arial Narrow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1"/>
      <color indexed="18"/>
      <name val="Arial Narrow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b/>
      <sz val="11"/>
      <color indexed="16"/>
      <name val="Arial"/>
      <family val="2"/>
    </font>
    <font>
      <sz val="11"/>
      <name val="Arial Narrow"/>
      <family val="2"/>
    </font>
    <font>
      <b/>
      <sz val="10"/>
      <color indexed="16"/>
      <name val="Arial"/>
      <family val="2"/>
    </font>
    <font>
      <b/>
      <i/>
      <sz val="10"/>
      <color indexed="16"/>
      <name val="Arial Narrow"/>
      <family val="2"/>
    </font>
    <font>
      <i/>
      <sz val="10"/>
      <color indexed="16"/>
      <name val="Arial Narrow"/>
      <family val="2"/>
    </font>
    <font>
      <b/>
      <i/>
      <sz val="9"/>
      <color indexed="16"/>
      <name val="Arial Narrow"/>
      <family val="2"/>
    </font>
    <font>
      <b/>
      <i/>
      <sz val="10"/>
      <color indexed="16"/>
      <name val="Arial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44" fontId="6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6" fillId="2" borderId="0" xfId="0" applyNumberFormat="1" applyFont="1" applyFill="1" applyBorder="1" applyAlignment="1"/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44" fontId="10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5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44" fontId="2" fillId="2" borderId="0" xfId="1" applyFont="1" applyFill="1" applyBorder="1" applyAlignment="1"/>
    <xf numFmtId="0" fontId="14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horizontal="left" vertical="center" wrapText="1"/>
    </xf>
    <xf numFmtId="44" fontId="16" fillId="2" borderId="0" xfId="1" applyFont="1" applyFill="1" applyBorder="1" applyAlignment="1">
      <alignment horizontal="center"/>
    </xf>
    <xf numFmtId="44" fontId="16" fillId="2" borderId="0" xfId="1" applyFont="1" applyFill="1" applyBorder="1" applyAlignment="1">
      <alignment horizontal="left"/>
    </xf>
    <xf numFmtId="44" fontId="16" fillId="2" borderId="0" xfId="1" applyFont="1" applyFill="1" applyBorder="1" applyAlignment="1"/>
    <xf numFmtId="44" fontId="17" fillId="2" borderId="0" xfId="1" applyFont="1" applyFill="1" applyBorder="1" applyAlignment="1">
      <alignment vertical="center" wrapText="1"/>
    </xf>
    <xf numFmtId="44" fontId="18" fillId="2" borderId="0" xfId="1" applyFont="1" applyFill="1" applyBorder="1" applyAlignment="1">
      <alignment horizontal="left"/>
    </xf>
    <xf numFmtId="44" fontId="19" fillId="0" borderId="0" xfId="1" applyFont="1"/>
    <xf numFmtId="164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4" fontId="20" fillId="2" borderId="0" xfId="1" applyFont="1" applyFill="1" applyBorder="1" applyAlignment="1">
      <alignment horizontal="center"/>
    </xf>
    <xf numFmtId="44" fontId="17" fillId="2" borderId="0" xfId="1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3" fillId="0" borderId="0" xfId="1" applyFont="1" applyAlignment="1">
      <alignment horizontal="left"/>
    </xf>
    <xf numFmtId="0" fontId="24" fillId="2" borderId="0" xfId="0" applyFont="1" applyFill="1" applyBorder="1" applyAlignment="1"/>
    <xf numFmtId="0" fontId="11" fillId="2" borderId="0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/>
    </xf>
    <xf numFmtId="44" fontId="25" fillId="2" borderId="2" xfId="0" applyNumberFormat="1" applyFont="1" applyFill="1" applyBorder="1" applyAlignment="1">
      <alignment horizontal="left"/>
    </xf>
    <xf numFmtId="44" fontId="16" fillId="2" borderId="2" xfId="1" applyFont="1" applyFill="1" applyBorder="1" applyAlignment="1">
      <alignment horizontal="left"/>
    </xf>
    <xf numFmtId="44" fontId="24" fillId="2" borderId="0" xfId="0" applyNumberFormat="1" applyFont="1" applyFill="1" applyBorder="1" applyAlignment="1"/>
    <xf numFmtId="44" fontId="14" fillId="2" borderId="0" xfId="0" applyNumberFormat="1" applyFont="1" applyFill="1" applyAlignment="1">
      <alignment horizontal="center"/>
    </xf>
    <xf numFmtId="44" fontId="26" fillId="2" borderId="3" xfId="1" applyFont="1" applyFill="1" applyBorder="1" applyAlignment="1">
      <alignment horizontal="left"/>
    </xf>
    <xf numFmtId="44" fontId="16" fillId="2" borderId="3" xfId="1" applyFont="1" applyFill="1" applyBorder="1" applyAlignment="1">
      <alignment horizontal="center"/>
    </xf>
    <xf numFmtId="44" fontId="27" fillId="2" borderId="3" xfId="1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4" fontId="20" fillId="2" borderId="1" xfId="1" applyFont="1" applyFill="1" applyBorder="1"/>
    <xf numFmtId="44" fontId="16" fillId="2" borderId="1" xfId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44" fontId="20" fillId="2" borderId="0" xfId="1" applyFont="1" applyFill="1" applyBorder="1"/>
    <xf numFmtId="44" fontId="29" fillId="2" borderId="0" xfId="0" applyNumberFormat="1" applyFont="1" applyFill="1" applyBorder="1" applyAlignment="1">
      <alignment horizontal="center"/>
    </xf>
    <xf numFmtId="0" fontId="37" fillId="4" borderId="5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/>
    </xf>
    <xf numFmtId="44" fontId="39" fillId="0" borderId="0" xfId="1" applyFont="1" applyFill="1" applyBorder="1" applyAlignment="1">
      <alignment horizontal="right"/>
    </xf>
    <xf numFmtId="0" fontId="40" fillId="0" borderId="0" xfId="0" applyFont="1" applyAlignment="1">
      <alignment horizontal="left"/>
    </xf>
    <xf numFmtId="44" fontId="39" fillId="0" borderId="0" xfId="1" applyFont="1" applyFill="1" applyBorder="1" applyAlignment="1"/>
    <xf numFmtId="0" fontId="12" fillId="0" borderId="0" xfId="0" applyFont="1" applyFill="1" applyBorder="1" applyAlignment="1"/>
    <xf numFmtId="44" fontId="3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9" fontId="34" fillId="0" borderId="0" xfId="0" applyNumberFormat="1" applyFont="1" applyAlignment="1">
      <alignment horizontal="left"/>
    </xf>
    <xf numFmtId="0" fontId="40" fillId="0" borderId="0" xfId="0" applyFont="1" applyFill="1" applyBorder="1" applyAlignment="1">
      <alignment horizontal="left"/>
    </xf>
    <xf numFmtId="44" fontId="25" fillId="0" borderId="0" xfId="1" applyFont="1" applyFill="1" applyBorder="1"/>
    <xf numFmtId="165" fontId="12" fillId="0" borderId="0" xfId="0" applyNumberFormat="1" applyFont="1" applyFill="1" applyBorder="1" applyAlignment="1">
      <alignment horizontal="left"/>
    </xf>
    <xf numFmtId="0" fontId="34" fillId="0" borderId="0" xfId="0" applyFont="1" applyFill="1" applyBorder="1"/>
    <xf numFmtId="44" fontId="11" fillId="0" borderId="0" xfId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44" fontId="43" fillId="0" borderId="0" xfId="1" applyFont="1" applyAlignment="1">
      <alignment horizontal="left"/>
    </xf>
    <xf numFmtId="0" fontId="34" fillId="0" borderId="0" xfId="0" applyFont="1" applyAlignment="1">
      <alignment horizontal="center"/>
    </xf>
    <xf numFmtId="0" fontId="37" fillId="4" borderId="6" xfId="0" applyNumberFormat="1" applyFont="1" applyFill="1" applyBorder="1" applyAlignment="1">
      <alignment horizontal="center" vertical="center"/>
    </xf>
    <xf numFmtId="164" fontId="35" fillId="4" borderId="0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left" vertical="center"/>
    </xf>
    <xf numFmtId="164" fontId="35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4" fontId="36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/>
    <xf numFmtId="44" fontId="35" fillId="0" borderId="0" xfId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49" fontId="35" fillId="0" borderId="0" xfId="0" applyNumberFormat="1" applyFont="1" applyFill="1" applyBorder="1" applyAlignment="1">
      <alignment horizontal="left" vertical="center"/>
    </xf>
    <xf numFmtId="44" fontId="37" fillId="0" borderId="0" xfId="1" applyFont="1" applyFill="1" applyBorder="1" applyAlignment="1">
      <alignment horizontal="right" vertical="center" wrapText="1"/>
    </xf>
    <xf numFmtId="44" fontId="41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>
      <alignment horizontal="center" vertical="center"/>
    </xf>
    <xf numFmtId="44" fontId="5" fillId="0" borderId="0" xfId="1" applyFont="1" applyFill="1" applyBorder="1"/>
    <xf numFmtId="44" fontId="43" fillId="0" borderId="0" xfId="1" applyFont="1" applyFill="1" applyBorder="1" applyAlignment="1">
      <alignment horizontal="left"/>
    </xf>
    <xf numFmtId="0" fontId="2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8" fontId="16" fillId="2" borderId="0" xfId="1" applyNumberFormat="1" applyFont="1" applyFill="1" applyBorder="1" applyAlignment="1"/>
    <xf numFmtId="164" fontId="30" fillId="3" borderId="8" xfId="0" applyNumberFormat="1" applyFont="1" applyFill="1" applyBorder="1" applyAlignment="1">
      <alignment horizontal="center" vertical="center" wrapText="1"/>
    </xf>
    <xf numFmtId="49" fontId="31" fillId="3" borderId="9" xfId="0" applyNumberFormat="1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44" fontId="33" fillId="3" borderId="9" xfId="1" applyFont="1" applyFill="1" applyBorder="1" applyAlignment="1">
      <alignment horizontal="center" vertical="center" wrapText="1"/>
    </xf>
    <xf numFmtId="14" fontId="3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9" xfId="0" applyFont="1" applyFill="1" applyBorder="1" applyAlignment="1">
      <alignment horizontal="center" vertical="center" wrapText="1"/>
    </xf>
    <xf numFmtId="15" fontId="34" fillId="0" borderId="7" xfId="0" applyNumberFormat="1" applyFont="1" applyBorder="1" applyAlignment="1">
      <alignment horizontal="center"/>
    </xf>
    <xf numFmtId="49" fontId="35" fillId="4" borderId="7" xfId="0" applyNumberFormat="1" applyFont="1" applyFill="1" applyBorder="1" applyAlignment="1">
      <alignment horizontal="left" vertical="center"/>
    </xf>
    <xf numFmtId="44" fontId="36" fillId="4" borderId="7" xfId="0" applyNumberFormat="1" applyFont="1" applyFill="1" applyBorder="1" applyAlignment="1">
      <alignment horizontal="left" vertical="center"/>
    </xf>
    <xf numFmtId="44" fontId="37" fillId="4" borderId="7" xfId="1" applyFont="1" applyFill="1" applyBorder="1" applyAlignment="1">
      <alignment horizontal="right" vertical="center" wrapText="1"/>
    </xf>
    <xf numFmtId="44" fontId="37" fillId="4" borderId="7" xfId="1" applyFont="1" applyFill="1" applyBorder="1" applyAlignment="1">
      <alignment horizontal="left" vertical="center" wrapText="1"/>
    </xf>
    <xf numFmtId="44" fontId="35" fillId="4" borderId="7" xfId="1" applyFont="1" applyFill="1" applyBorder="1" applyAlignment="1">
      <alignment vertical="center"/>
    </xf>
    <xf numFmtId="0" fontId="38" fillId="4" borderId="7" xfId="0" applyNumberFormat="1" applyFont="1" applyFill="1" applyBorder="1" applyAlignment="1">
      <alignment vertical="center"/>
    </xf>
    <xf numFmtId="0" fontId="37" fillId="4" borderId="7" xfId="0" applyNumberFormat="1" applyFont="1" applyFill="1" applyBorder="1" applyAlignment="1">
      <alignment horizontal="center" vertical="center"/>
    </xf>
    <xf numFmtId="164" fontId="35" fillId="4" borderId="7" xfId="0" applyNumberFormat="1" applyFont="1" applyFill="1" applyBorder="1" applyAlignment="1">
      <alignment horizontal="center" vertical="center"/>
    </xf>
    <xf numFmtId="44" fontId="35" fillId="4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/>
    </xf>
    <xf numFmtId="44" fontId="39" fillId="0" borderId="7" xfId="1" applyFont="1" applyFill="1" applyBorder="1" applyAlignment="1">
      <alignment horizontal="right"/>
    </xf>
    <xf numFmtId="0" fontId="40" fillId="0" borderId="7" xfId="0" applyFont="1" applyBorder="1" applyAlignment="1">
      <alignment horizontal="left"/>
    </xf>
    <xf numFmtId="44" fontId="39" fillId="0" borderId="7" xfId="1" applyFont="1" applyFill="1" applyBorder="1" applyAlignment="1"/>
    <xf numFmtId="44" fontId="39" fillId="0" borderId="7" xfId="1" applyFont="1" applyBorder="1"/>
    <xf numFmtId="0" fontId="12" fillId="0" borderId="7" xfId="0" applyFont="1" applyFill="1" applyBorder="1" applyAlignment="1"/>
    <xf numFmtId="0" fontId="5" fillId="0" borderId="7" xfId="0" applyFont="1" applyBorder="1"/>
    <xf numFmtId="49" fontId="12" fillId="4" borderId="7" xfId="0" applyNumberFormat="1" applyFont="1" applyFill="1" applyBorder="1" applyAlignment="1">
      <alignment horizontal="left" vertical="center"/>
    </xf>
    <xf numFmtId="44" fontId="37" fillId="4" borderId="7" xfId="0" applyNumberFormat="1" applyFont="1" applyFill="1" applyBorder="1" applyAlignment="1">
      <alignment horizontal="left" vertical="center"/>
    </xf>
    <xf numFmtId="44" fontId="36" fillId="0" borderId="7" xfId="0" applyNumberFormat="1" applyFont="1" applyFill="1" applyBorder="1" applyAlignment="1">
      <alignment horizontal="left" vertical="center"/>
    </xf>
    <xf numFmtId="8" fontId="39" fillId="0" borderId="7" xfId="1" applyNumberFormat="1" applyFont="1" applyFill="1" applyBorder="1" applyAlignment="1">
      <alignment horizontal="right"/>
    </xf>
    <xf numFmtId="8" fontId="39" fillId="0" borderId="7" xfId="1" applyNumberFormat="1" applyFont="1" applyBorder="1"/>
    <xf numFmtId="164" fontId="35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0" fontId="40" fillId="0" borderId="7" xfId="0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44" fontId="39" fillId="0" borderId="7" xfId="1" applyFont="1" applyFill="1" applyBorder="1"/>
    <xf numFmtId="44" fontId="35" fillId="0" borderId="7" xfId="1" applyFont="1" applyFill="1" applyBorder="1" applyAlignment="1">
      <alignment vertical="center"/>
    </xf>
    <xf numFmtId="44" fontId="39" fillId="0" borderId="0" xfId="1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44" fontId="17" fillId="2" borderId="2" xfId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90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45F7CCC4-0F7B-48F8-B688-32FB27EF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F078285B-2885-4679-B6A0-C692F1A4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4" workbookViewId="0">
      <selection activeCell="C30" sqref="C30"/>
    </sheetView>
  </sheetViews>
  <sheetFormatPr baseColWidth="10" defaultRowHeight="13.5" x14ac:dyDescent="0.25"/>
  <cols>
    <col min="1" max="1" width="11.42578125" style="79"/>
    <col min="2" max="2" width="16.85546875" style="69" customWidth="1"/>
    <col min="3" max="3" width="46.140625" style="64" customWidth="1"/>
    <col min="4" max="4" width="41.140625" style="64" customWidth="1"/>
    <col min="5" max="5" width="19.140625" style="15" customWidth="1"/>
    <col min="6" max="6" width="22.5703125" style="78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41" t="s">
        <v>0</v>
      </c>
      <c r="B1" s="141"/>
      <c r="C1" s="141"/>
      <c r="D1" s="141"/>
      <c r="E1" s="141"/>
      <c r="F1" s="141"/>
      <c r="G1" s="141"/>
      <c r="H1" s="1"/>
      <c r="I1" s="2"/>
      <c r="J1" s="3" t="s">
        <v>31</v>
      </c>
    </row>
    <row r="2" spans="1:10" x14ac:dyDescent="0.25">
      <c r="A2" s="141" t="s">
        <v>1</v>
      </c>
      <c r="B2" s="141"/>
      <c r="C2" s="141"/>
      <c r="D2" s="141"/>
      <c r="E2" s="141"/>
      <c r="F2" s="141"/>
      <c r="G2" s="141"/>
      <c r="H2" s="5"/>
      <c r="I2" s="6"/>
      <c r="J2" s="7"/>
    </row>
    <row r="3" spans="1:10" x14ac:dyDescent="0.25">
      <c r="A3" s="141" t="s">
        <v>2</v>
      </c>
      <c r="B3" s="141"/>
      <c r="C3" s="141"/>
      <c r="D3" s="141"/>
      <c r="E3" s="141"/>
      <c r="F3" s="141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3</v>
      </c>
      <c r="D5" s="19" t="s">
        <v>4</v>
      </c>
      <c r="E5" s="20" t="s">
        <v>5</v>
      </c>
      <c r="F5" s="21" t="s">
        <v>6</v>
      </c>
      <c r="G5" s="22"/>
      <c r="H5" s="5"/>
      <c r="I5" s="6"/>
      <c r="J5" s="23"/>
    </row>
    <row r="6" spans="1:10" ht="20.25" customHeight="1" x14ac:dyDescent="0.25">
      <c r="A6" s="142"/>
      <c r="B6" s="142"/>
      <c r="C6" s="24" t="s">
        <v>7</v>
      </c>
      <c r="D6" s="25">
        <v>399996.65</v>
      </c>
      <c r="E6" s="26"/>
      <c r="F6" s="27"/>
      <c r="G6" s="28"/>
      <c r="H6" s="5"/>
      <c r="I6" s="6"/>
      <c r="J6" s="23"/>
    </row>
    <row r="7" spans="1:10" ht="20.25" customHeight="1" x14ac:dyDescent="0.25">
      <c r="A7" s="142" t="s">
        <v>31</v>
      </c>
      <c r="B7" s="142"/>
      <c r="C7" s="24" t="s">
        <v>8</v>
      </c>
      <c r="D7" s="25">
        <v>202870602.74000001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9</v>
      </c>
      <c r="D8" s="25">
        <v>62001.83</v>
      </c>
      <c r="E8" s="34"/>
      <c r="F8" s="35"/>
      <c r="G8" s="28"/>
      <c r="J8" s="23"/>
    </row>
    <row r="9" spans="1:10" ht="20.25" customHeight="1" x14ac:dyDescent="0.3">
      <c r="A9" s="143"/>
      <c r="B9" s="143"/>
      <c r="C9" s="24" t="s">
        <v>10</v>
      </c>
      <c r="D9" s="38"/>
      <c r="E9" s="29">
        <v>178961657.63999999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11</v>
      </c>
      <c r="D10" s="38"/>
      <c r="E10" s="29">
        <v>17.399999999999999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12</v>
      </c>
      <c r="D11" s="43">
        <f>SUM(D6:D9)</f>
        <v>203332601.22000003</v>
      </c>
      <c r="E11" s="44">
        <f>SUM(E9:E10)</f>
        <v>178961675.03999999</v>
      </c>
      <c r="F11" s="44">
        <f>+D11-E11</f>
        <v>24370926.180000037</v>
      </c>
      <c r="G11" s="101"/>
      <c r="H11" s="45"/>
      <c r="I11" s="46"/>
      <c r="J11" s="23"/>
    </row>
    <row r="12" spans="1:10" ht="20.25" customHeight="1" thickBot="1" x14ac:dyDescent="0.35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 x14ac:dyDescent="0.35">
      <c r="A13" s="138"/>
      <c r="B13" s="138"/>
      <c r="C13" s="50" t="s">
        <v>13</v>
      </c>
      <c r="D13" s="51"/>
      <c r="E13" s="139"/>
      <c r="F13" s="139"/>
      <c r="G13" s="31"/>
      <c r="H13" s="40"/>
      <c r="I13" s="23"/>
      <c r="J13" s="6"/>
    </row>
    <row r="14" spans="1:10" ht="17.25" thickBot="1" x14ac:dyDescent="0.35">
      <c r="A14" s="138"/>
      <c r="B14" s="138"/>
      <c r="C14" s="52" t="s">
        <v>14</v>
      </c>
      <c r="D14" s="51"/>
      <c r="E14" s="53"/>
      <c r="F14" s="54"/>
      <c r="G14" s="26"/>
      <c r="H14" s="5"/>
      <c r="I14" s="6"/>
      <c r="J14" s="6"/>
    </row>
    <row r="15" spans="1:10" ht="17.25" thickBot="1" x14ac:dyDescent="0.35">
      <c r="A15" s="55"/>
      <c r="B15" s="56"/>
      <c r="C15" s="57"/>
      <c r="D15" s="58" t="s">
        <v>15</v>
      </c>
      <c r="E15" s="59"/>
      <c r="F15" s="140">
        <f>+D11-E11</f>
        <v>24370926.180000037</v>
      </c>
      <c r="G15" s="140"/>
      <c r="H15" s="5"/>
      <c r="I15" s="6"/>
      <c r="J15" s="60"/>
    </row>
    <row r="16" spans="1:10" ht="27" customHeight="1" thickTop="1" x14ac:dyDescent="0.2">
      <c r="A16" s="102" t="s">
        <v>16</v>
      </c>
      <c r="B16" s="103" t="s">
        <v>17</v>
      </c>
      <c r="C16" s="104" t="s">
        <v>18</v>
      </c>
      <c r="D16" s="104" t="s">
        <v>19</v>
      </c>
      <c r="E16" s="105" t="s">
        <v>4</v>
      </c>
      <c r="F16" s="105" t="s">
        <v>5</v>
      </c>
      <c r="G16" s="105" t="s">
        <v>6</v>
      </c>
      <c r="H16" s="106" t="s">
        <v>20</v>
      </c>
      <c r="I16" s="106" t="s">
        <v>21</v>
      </c>
      <c r="J16" s="107" t="s">
        <v>22</v>
      </c>
    </row>
    <row r="17" spans="1:10" ht="12.75" customHeight="1" x14ac:dyDescent="0.2">
      <c r="A17" s="108"/>
      <c r="B17" s="109" t="s">
        <v>6</v>
      </c>
      <c r="C17" s="110" t="s">
        <v>32</v>
      </c>
      <c r="D17" s="110" t="s">
        <v>33</v>
      </c>
      <c r="E17" s="111">
        <f>+D6</f>
        <v>399996.65</v>
      </c>
      <c r="F17" s="112"/>
      <c r="G17" s="113">
        <f>+E17</f>
        <v>399996.65</v>
      </c>
      <c r="H17" s="114"/>
      <c r="I17" s="115">
        <v>12</v>
      </c>
      <c r="J17" s="116">
        <v>43100</v>
      </c>
    </row>
    <row r="18" spans="1:10" ht="12.75" customHeight="1" x14ac:dyDescent="0.2">
      <c r="A18" s="116">
        <v>43115</v>
      </c>
      <c r="B18" s="109" t="s">
        <v>34</v>
      </c>
      <c r="C18" s="117" t="s">
        <v>59</v>
      </c>
      <c r="D18" s="118"/>
      <c r="E18" s="111">
        <v>1502067</v>
      </c>
      <c r="F18" s="119"/>
      <c r="G18" s="113">
        <f>+G17+E18</f>
        <v>1902063.65</v>
      </c>
      <c r="H18" s="118" t="s">
        <v>27</v>
      </c>
      <c r="I18" s="115">
        <v>1</v>
      </c>
      <c r="J18" s="116">
        <v>43115</v>
      </c>
    </row>
    <row r="19" spans="1:10" ht="12.75" customHeight="1" x14ac:dyDescent="0.25">
      <c r="A19" s="116">
        <v>43123</v>
      </c>
      <c r="B19" s="109" t="s">
        <v>35</v>
      </c>
      <c r="C19" s="120" t="s">
        <v>59</v>
      </c>
      <c r="D19" s="110"/>
      <c r="E19" s="121">
        <v>149288012.28999999</v>
      </c>
      <c r="F19" s="122"/>
      <c r="G19" s="113">
        <f>+G18+E19</f>
        <v>151190075.94</v>
      </c>
      <c r="H19" s="118" t="s">
        <v>27</v>
      </c>
      <c r="I19" s="115">
        <v>1</v>
      </c>
      <c r="J19" s="116">
        <v>43123</v>
      </c>
    </row>
    <row r="20" spans="1:10" ht="12.75" customHeight="1" x14ac:dyDescent="0.25">
      <c r="A20" s="116">
        <v>43123</v>
      </c>
      <c r="B20" s="109" t="s">
        <v>38</v>
      </c>
      <c r="C20" s="120" t="s">
        <v>60</v>
      </c>
      <c r="D20" s="110" t="s">
        <v>36</v>
      </c>
      <c r="E20" s="121"/>
      <c r="F20" s="122">
        <v>75000000</v>
      </c>
      <c r="G20" s="113">
        <f>+G19-F20</f>
        <v>76190075.939999998</v>
      </c>
      <c r="H20" s="123" t="s">
        <v>37</v>
      </c>
      <c r="I20" s="115">
        <v>1</v>
      </c>
      <c r="J20" s="116">
        <v>43123</v>
      </c>
    </row>
    <row r="21" spans="1:10" ht="12.75" customHeight="1" x14ac:dyDescent="0.25">
      <c r="A21" s="116">
        <v>43123</v>
      </c>
      <c r="B21" s="109" t="s">
        <v>38</v>
      </c>
      <c r="C21" s="120" t="s">
        <v>61</v>
      </c>
      <c r="D21" s="110" t="s">
        <v>23</v>
      </c>
      <c r="E21" s="121"/>
      <c r="F21" s="122">
        <v>5</v>
      </c>
      <c r="G21" s="113">
        <f>+G20-F21</f>
        <v>76190070.939999998</v>
      </c>
      <c r="H21" s="123" t="s">
        <v>24</v>
      </c>
      <c r="I21" s="115">
        <v>1</v>
      </c>
      <c r="J21" s="116">
        <v>43123</v>
      </c>
    </row>
    <row r="22" spans="1:10" ht="12.75" customHeight="1" x14ac:dyDescent="0.25">
      <c r="A22" s="116">
        <v>43123</v>
      </c>
      <c r="B22" s="109" t="s">
        <v>38</v>
      </c>
      <c r="C22" s="120" t="s">
        <v>61</v>
      </c>
      <c r="D22" s="110" t="s">
        <v>25</v>
      </c>
      <c r="E22" s="121"/>
      <c r="F22" s="122">
        <v>0.8</v>
      </c>
      <c r="G22" s="113">
        <f>+G21-F22</f>
        <v>76190070.140000001</v>
      </c>
      <c r="H22" s="123" t="s">
        <v>26</v>
      </c>
      <c r="I22" s="115">
        <v>1</v>
      </c>
      <c r="J22" s="116">
        <v>43123</v>
      </c>
    </row>
    <row r="23" spans="1:10" ht="12.75" customHeight="1" x14ac:dyDescent="0.25">
      <c r="A23" s="116">
        <v>43124</v>
      </c>
      <c r="B23" s="109" t="s">
        <v>40</v>
      </c>
      <c r="C23" s="120"/>
      <c r="D23" s="110" t="s">
        <v>39</v>
      </c>
      <c r="E23" s="121">
        <v>49800</v>
      </c>
      <c r="F23" s="122"/>
      <c r="G23" s="113">
        <f>+G22+E23</f>
        <v>76239870.140000001</v>
      </c>
      <c r="H23" s="110" t="s">
        <v>39</v>
      </c>
      <c r="I23" s="115">
        <v>1</v>
      </c>
      <c r="J23" s="116">
        <v>43124</v>
      </c>
    </row>
    <row r="24" spans="1:10" ht="12.75" customHeight="1" x14ac:dyDescent="0.25">
      <c r="A24" s="116">
        <v>43124</v>
      </c>
      <c r="B24" s="109" t="s">
        <v>41</v>
      </c>
      <c r="C24" s="120"/>
      <c r="D24" s="110" t="s">
        <v>39</v>
      </c>
      <c r="E24" s="121">
        <v>49800</v>
      </c>
      <c r="F24" s="122"/>
      <c r="G24" s="113">
        <f>+G23+E24</f>
        <v>76289670.140000001</v>
      </c>
      <c r="H24" s="110" t="s">
        <v>39</v>
      </c>
      <c r="I24" s="115">
        <v>1</v>
      </c>
      <c r="J24" s="116">
        <v>43124</v>
      </c>
    </row>
    <row r="25" spans="1:10" ht="12.75" customHeight="1" x14ac:dyDescent="0.25">
      <c r="A25" s="116">
        <v>43125</v>
      </c>
      <c r="B25" s="109" t="s">
        <v>42</v>
      </c>
      <c r="C25" s="120" t="s">
        <v>62</v>
      </c>
      <c r="D25" s="110" t="s">
        <v>43</v>
      </c>
      <c r="E25" s="121"/>
      <c r="F25" s="122">
        <v>51980828.82</v>
      </c>
      <c r="G25" s="113">
        <f>+G24-F25</f>
        <v>24308841.32</v>
      </c>
      <c r="H25" s="123" t="s">
        <v>44</v>
      </c>
      <c r="I25" s="115">
        <v>1</v>
      </c>
      <c r="J25" s="116">
        <v>43125</v>
      </c>
    </row>
    <row r="26" spans="1:10" ht="12.75" customHeight="1" x14ac:dyDescent="0.25">
      <c r="A26" s="116">
        <v>43125</v>
      </c>
      <c r="B26" s="109" t="s">
        <v>42</v>
      </c>
      <c r="C26" s="120" t="s">
        <v>61</v>
      </c>
      <c r="D26" s="110" t="s">
        <v>23</v>
      </c>
      <c r="E26" s="121"/>
      <c r="F26" s="122">
        <v>5</v>
      </c>
      <c r="G26" s="113">
        <f>+G25-F26</f>
        <v>24308836.32</v>
      </c>
      <c r="H26" s="123" t="s">
        <v>24</v>
      </c>
      <c r="I26" s="115">
        <v>1</v>
      </c>
      <c r="J26" s="116">
        <v>43125</v>
      </c>
    </row>
    <row r="27" spans="1:10" ht="12.75" customHeight="1" x14ac:dyDescent="0.25">
      <c r="A27" s="116">
        <v>43125</v>
      </c>
      <c r="B27" s="109" t="s">
        <v>42</v>
      </c>
      <c r="C27" s="120" t="s">
        <v>61</v>
      </c>
      <c r="D27" s="110" t="s">
        <v>25</v>
      </c>
      <c r="E27" s="121"/>
      <c r="F27" s="122">
        <v>0.8</v>
      </c>
      <c r="G27" s="113">
        <f>+G26-F26</f>
        <v>24308831.32</v>
      </c>
      <c r="H27" s="123" t="s">
        <v>26</v>
      </c>
      <c r="I27" s="115">
        <v>1</v>
      </c>
      <c r="J27" s="116">
        <v>43125</v>
      </c>
    </row>
    <row r="28" spans="1:10" ht="12.75" customHeight="1" x14ac:dyDescent="0.25">
      <c r="A28" s="116">
        <v>43126</v>
      </c>
      <c r="B28" s="109" t="s">
        <v>46</v>
      </c>
      <c r="C28" s="124"/>
      <c r="D28" s="120" t="s">
        <v>28</v>
      </c>
      <c r="E28" s="121">
        <v>8.4600000000000009</v>
      </c>
      <c r="F28" s="124"/>
      <c r="G28" s="113">
        <f>+G27+E28</f>
        <v>24308839.780000001</v>
      </c>
      <c r="H28" s="123" t="s">
        <v>45</v>
      </c>
      <c r="I28" s="115">
        <v>1</v>
      </c>
      <c r="J28" s="116">
        <v>43126</v>
      </c>
    </row>
    <row r="29" spans="1:10" ht="12.75" customHeight="1" x14ac:dyDescent="0.25">
      <c r="A29" s="116">
        <v>43126</v>
      </c>
      <c r="B29" s="109" t="s">
        <v>46</v>
      </c>
      <c r="C29" s="124"/>
      <c r="D29" s="120" t="s">
        <v>28</v>
      </c>
      <c r="E29" s="121">
        <v>30.7</v>
      </c>
      <c r="F29" s="122"/>
      <c r="G29" s="113">
        <f>+G28+E29</f>
        <v>24308870.48</v>
      </c>
      <c r="H29" s="123" t="s">
        <v>45</v>
      </c>
      <c r="I29" s="115">
        <v>1</v>
      </c>
      <c r="J29" s="116">
        <v>43126</v>
      </c>
    </row>
    <row r="30" spans="1:10" ht="12.75" customHeight="1" x14ac:dyDescent="0.25">
      <c r="A30" s="116">
        <v>43126</v>
      </c>
      <c r="B30" s="109" t="s">
        <v>46</v>
      </c>
      <c r="C30" s="124"/>
      <c r="D30" s="120" t="s">
        <v>28</v>
      </c>
      <c r="E30" s="121">
        <v>55.47</v>
      </c>
      <c r="F30" s="122"/>
      <c r="G30" s="113">
        <f>+G29+E30</f>
        <v>24308925.949999999</v>
      </c>
      <c r="H30" s="123" t="s">
        <v>45</v>
      </c>
      <c r="I30" s="115">
        <v>1</v>
      </c>
      <c r="J30" s="116">
        <v>43126</v>
      </c>
    </row>
    <row r="31" spans="1:10" ht="12.75" customHeight="1" x14ac:dyDescent="0.25">
      <c r="A31" s="116">
        <v>43129</v>
      </c>
      <c r="B31" s="125" t="s">
        <v>47</v>
      </c>
      <c r="C31" s="120" t="s">
        <v>63</v>
      </c>
      <c r="D31" s="110" t="s">
        <v>49</v>
      </c>
      <c r="E31" s="121">
        <v>51980828.82</v>
      </c>
      <c r="F31" s="122"/>
      <c r="G31" s="113">
        <f>+G30+E31</f>
        <v>76289754.769999996</v>
      </c>
      <c r="H31" s="123" t="s">
        <v>48</v>
      </c>
      <c r="I31" s="115">
        <v>1</v>
      </c>
      <c r="J31" s="116">
        <v>43129</v>
      </c>
    </row>
    <row r="32" spans="1:10" ht="12.75" customHeight="1" x14ac:dyDescent="0.25">
      <c r="A32" s="116">
        <v>43129</v>
      </c>
      <c r="B32" s="125" t="s">
        <v>50</v>
      </c>
      <c r="C32" s="120" t="s">
        <v>63</v>
      </c>
      <c r="D32" s="110" t="s">
        <v>51</v>
      </c>
      <c r="E32" s="121"/>
      <c r="F32" s="122">
        <v>51980828.82</v>
      </c>
      <c r="G32" s="113">
        <f>+G31-F32</f>
        <v>24308925.949999996</v>
      </c>
      <c r="H32" s="123" t="s">
        <v>44</v>
      </c>
      <c r="I32" s="115">
        <v>1</v>
      </c>
      <c r="J32" s="116">
        <v>43129</v>
      </c>
    </row>
    <row r="33" spans="1:11" ht="12.75" customHeight="1" x14ac:dyDescent="0.25">
      <c r="A33" s="116">
        <v>43129</v>
      </c>
      <c r="B33" s="109" t="s">
        <v>42</v>
      </c>
      <c r="C33" s="120" t="s">
        <v>61</v>
      </c>
      <c r="D33" s="110" t="s">
        <v>23</v>
      </c>
      <c r="E33" s="121"/>
      <c r="F33" s="122">
        <v>5</v>
      </c>
      <c r="G33" s="113">
        <f>+G32-F33</f>
        <v>24308920.949999996</v>
      </c>
      <c r="H33" s="123" t="s">
        <v>24</v>
      </c>
      <c r="I33" s="115">
        <v>1</v>
      </c>
      <c r="J33" s="116">
        <v>43129</v>
      </c>
    </row>
    <row r="34" spans="1:11" ht="12.75" customHeight="1" x14ac:dyDescent="0.25">
      <c r="A34" s="116">
        <v>43129</v>
      </c>
      <c r="B34" s="109" t="s">
        <v>42</v>
      </c>
      <c r="C34" s="120" t="s">
        <v>61</v>
      </c>
      <c r="D34" s="110" t="s">
        <v>25</v>
      </c>
      <c r="E34" s="121"/>
      <c r="F34" s="122">
        <v>0.8</v>
      </c>
      <c r="G34" s="113">
        <f>+G33-F33</f>
        <v>24308915.949999996</v>
      </c>
      <c r="H34" s="123" t="s">
        <v>26</v>
      </c>
      <c r="I34" s="115">
        <v>1</v>
      </c>
      <c r="J34" s="116">
        <v>43129</v>
      </c>
    </row>
    <row r="35" spans="1:11" ht="12.75" customHeight="1" x14ac:dyDescent="0.2">
      <c r="A35" s="116">
        <v>43131</v>
      </c>
      <c r="B35" s="125"/>
      <c r="C35" s="110" t="s">
        <v>61</v>
      </c>
      <c r="D35" s="124" t="s">
        <v>29</v>
      </c>
      <c r="E35" s="121">
        <v>62001.83</v>
      </c>
      <c r="F35" s="122"/>
      <c r="G35" s="113">
        <f>+G34+E35</f>
        <v>24370917.779999994</v>
      </c>
      <c r="H35" s="123" t="s">
        <v>52</v>
      </c>
      <c r="I35" s="115">
        <v>1</v>
      </c>
      <c r="J35" s="116">
        <v>43131</v>
      </c>
    </row>
    <row r="36" spans="1:11" ht="12.75" customHeight="1" x14ac:dyDescent="0.25">
      <c r="A36" s="116"/>
      <c r="B36" s="125"/>
      <c r="C36" s="120"/>
      <c r="D36" s="110"/>
      <c r="E36" s="124"/>
      <c r="F36" s="124"/>
      <c r="G36" s="124"/>
      <c r="H36" s="124"/>
      <c r="I36" s="115"/>
      <c r="J36" s="116"/>
    </row>
    <row r="37" spans="1:11" ht="12.75" customHeight="1" x14ac:dyDescent="0.25">
      <c r="A37" s="116"/>
      <c r="B37" s="125"/>
      <c r="C37" s="120"/>
      <c r="D37" s="126" t="s">
        <v>30</v>
      </c>
      <c r="E37" s="121">
        <f>SUM(E18:E35)</f>
        <v>202932604.56999999</v>
      </c>
      <c r="F37" s="122">
        <f>SUM(F18:F35)</f>
        <v>178961675.04000002</v>
      </c>
      <c r="G37" s="113"/>
      <c r="H37" s="123"/>
      <c r="I37" s="115"/>
      <c r="J37" s="116"/>
    </row>
    <row r="38" spans="1:11" ht="12.75" customHeight="1" x14ac:dyDescent="0.25">
      <c r="A38" s="116"/>
      <c r="B38" s="125"/>
      <c r="C38" s="120"/>
      <c r="D38" s="127"/>
      <c r="E38" s="121"/>
      <c r="F38" s="122"/>
      <c r="G38" s="113"/>
      <c r="H38" s="123"/>
      <c r="I38" s="115"/>
      <c r="J38" s="116"/>
    </row>
    <row r="39" spans="1:11" ht="12.75" customHeight="1" x14ac:dyDescent="0.25">
      <c r="A39" s="81"/>
      <c r="B39" s="82"/>
      <c r="D39" s="85"/>
      <c r="E39" s="65"/>
      <c r="F39" s="136"/>
      <c r="G39" s="87"/>
      <c r="H39" s="66"/>
      <c r="I39" s="88"/>
      <c r="J39" s="83"/>
      <c r="K39" s="137"/>
    </row>
    <row r="40" spans="1:11" s="89" customFormat="1" ht="12.75" customHeight="1" x14ac:dyDescent="0.25">
      <c r="A40" s="83"/>
      <c r="B40" s="84"/>
      <c r="C40" s="70"/>
      <c r="D40" s="85"/>
      <c r="E40" s="65"/>
      <c r="F40" s="86"/>
      <c r="G40" s="87"/>
      <c r="H40" s="66"/>
      <c r="I40" s="88"/>
      <c r="J40" s="83"/>
    </row>
    <row r="41" spans="1:11" s="89" customFormat="1" ht="12.75" customHeight="1" x14ac:dyDescent="0.25">
      <c r="A41" s="83"/>
      <c r="B41" s="90"/>
      <c r="C41" s="70"/>
      <c r="D41" s="85"/>
      <c r="E41" s="65"/>
      <c r="F41" s="86"/>
      <c r="G41" s="87"/>
      <c r="H41" s="66"/>
      <c r="I41" s="88"/>
      <c r="J41" s="83"/>
    </row>
    <row r="42" spans="1:11" s="89" customFormat="1" ht="12.75" customHeight="1" x14ac:dyDescent="0.25">
      <c r="A42" s="83"/>
      <c r="B42" s="90"/>
      <c r="C42" s="70"/>
      <c r="D42" s="85"/>
      <c r="E42" s="65"/>
      <c r="F42" s="86"/>
      <c r="G42" s="87"/>
      <c r="H42" s="66"/>
      <c r="I42" s="88"/>
      <c r="J42" s="83"/>
    </row>
    <row r="43" spans="1:11" s="89" customFormat="1" ht="12.75" customHeight="1" x14ac:dyDescent="0.25">
      <c r="A43" s="83"/>
      <c r="B43" s="90"/>
      <c r="C43" s="70"/>
      <c r="D43" s="85"/>
      <c r="E43" s="65"/>
      <c r="F43" s="86"/>
      <c r="G43" s="87"/>
      <c r="H43" s="66"/>
      <c r="I43" s="88"/>
      <c r="J43" s="83"/>
    </row>
    <row r="44" spans="1:11" s="89" customFormat="1" ht="12.75" customHeight="1" x14ac:dyDescent="0.2">
      <c r="A44" s="83"/>
      <c r="B44" s="84"/>
      <c r="C44" s="85"/>
      <c r="D44" s="62"/>
      <c r="E44" s="91"/>
      <c r="F44" s="67"/>
      <c r="G44" s="87"/>
      <c r="H44" s="66"/>
      <c r="I44" s="88"/>
      <c r="J44" s="83"/>
    </row>
    <row r="45" spans="1:11" s="89" customFormat="1" ht="12.75" customHeight="1" x14ac:dyDescent="0.2">
      <c r="A45" s="83"/>
      <c r="B45" s="84"/>
      <c r="C45" s="85"/>
      <c r="D45" s="62"/>
      <c r="E45" s="91"/>
      <c r="F45" s="67"/>
      <c r="G45" s="87"/>
      <c r="H45" s="66"/>
      <c r="I45" s="88"/>
      <c r="J45" s="83"/>
    </row>
    <row r="46" spans="1:11" s="89" customFormat="1" ht="12.75" customHeight="1" x14ac:dyDescent="0.2">
      <c r="A46" s="83"/>
      <c r="B46" s="84"/>
      <c r="C46" s="85"/>
      <c r="D46" s="62"/>
      <c r="E46" s="91"/>
      <c r="F46" s="67"/>
      <c r="G46" s="87"/>
      <c r="H46" s="66"/>
      <c r="I46" s="88"/>
      <c r="J46" s="83"/>
    </row>
    <row r="47" spans="1:11" s="89" customFormat="1" ht="12.75" customHeight="1" x14ac:dyDescent="0.25">
      <c r="A47" s="83"/>
      <c r="B47" s="90"/>
      <c r="C47" s="70"/>
      <c r="D47" s="85"/>
      <c r="E47" s="65"/>
      <c r="F47" s="67"/>
      <c r="G47" s="87"/>
      <c r="H47" s="66"/>
      <c r="I47" s="88"/>
      <c r="J47" s="83"/>
    </row>
    <row r="48" spans="1:11" s="89" customFormat="1" ht="12.75" customHeight="1" x14ac:dyDescent="0.25">
      <c r="A48" s="83"/>
      <c r="B48" s="90"/>
      <c r="C48" s="70"/>
      <c r="D48" s="85"/>
      <c r="E48" s="65"/>
      <c r="F48" s="86"/>
      <c r="G48" s="87"/>
      <c r="H48" s="66"/>
      <c r="I48" s="88"/>
      <c r="J48" s="83"/>
    </row>
    <row r="49" spans="1:10" s="89" customFormat="1" ht="12.75" customHeight="1" x14ac:dyDescent="0.25">
      <c r="A49" s="83"/>
      <c r="B49" s="90"/>
      <c r="C49" s="70"/>
      <c r="D49" s="85"/>
      <c r="E49" s="65"/>
      <c r="F49" s="86"/>
      <c r="G49" s="87"/>
      <c r="H49" s="66"/>
      <c r="I49" s="88"/>
      <c r="J49" s="83"/>
    </row>
    <row r="50" spans="1:10" s="89" customFormat="1" x14ac:dyDescent="0.25">
      <c r="A50" s="83"/>
      <c r="B50" s="90"/>
      <c r="C50" s="70"/>
      <c r="D50" s="85"/>
      <c r="E50" s="91"/>
      <c r="F50" s="67"/>
      <c r="G50" s="87"/>
      <c r="H50" s="68"/>
      <c r="I50" s="88"/>
      <c r="J50" s="83"/>
    </row>
    <row r="51" spans="1:10" s="89" customFormat="1" x14ac:dyDescent="0.2">
      <c r="A51" s="83"/>
      <c r="B51" s="90"/>
      <c r="C51" s="85"/>
      <c r="D51" s="62"/>
      <c r="E51" s="91"/>
      <c r="F51" s="67"/>
      <c r="G51" s="87"/>
      <c r="H51" s="66"/>
      <c r="I51" s="88"/>
      <c r="J51" s="83"/>
    </row>
    <row r="52" spans="1:10" s="89" customFormat="1" x14ac:dyDescent="0.25">
      <c r="A52" s="83"/>
      <c r="B52" s="90"/>
      <c r="C52" s="70"/>
      <c r="F52" s="67"/>
      <c r="G52" s="87"/>
      <c r="H52" s="66"/>
      <c r="I52" s="88"/>
      <c r="J52" s="83"/>
    </row>
    <row r="53" spans="1:10" s="89" customFormat="1" x14ac:dyDescent="0.25">
      <c r="A53" s="83"/>
      <c r="B53" s="90"/>
      <c r="C53" s="70"/>
      <c r="D53" s="92"/>
      <c r="E53" s="91"/>
      <c r="F53" s="91"/>
      <c r="G53" s="87"/>
      <c r="H53" s="66"/>
      <c r="I53" s="88"/>
      <c r="J53" s="83"/>
    </row>
    <row r="54" spans="1:10" s="89" customFormat="1" x14ac:dyDescent="0.25">
      <c r="A54" s="83"/>
      <c r="B54" s="93"/>
      <c r="C54" s="70"/>
      <c r="D54" s="85"/>
      <c r="E54" s="91"/>
      <c r="F54" s="67"/>
      <c r="G54" s="87"/>
      <c r="H54" s="66"/>
      <c r="I54" s="88"/>
      <c r="J54" s="83"/>
    </row>
    <row r="55" spans="1:10" s="89" customFormat="1" x14ac:dyDescent="0.2">
      <c r="A55" s="83"/>
      <c r="B55" s="94"/>
      <c r="C55" s="85"/>
      <c r="D55" s="62"/>
      <c r="E55" s="95"/>
      <c r="F55" s="67"/>
      <c r="G55" s="87"/>
      <c r="H55" s="68"/>
      <c r="I55" s="88"/>
      <c r="J55" s="83"/>
    </row>
    <row r="56" spans="1:10" s="89" customFormat="1" x14ac:dyDescent="0.25">
      <c r="A56" s="83"/>
      <c r="B56" s="93"/>
      <c r="C56" s="70"/>
      <c r="D56" s="85"/>
      <c r="E56" s="86"/>
      <c r="F56" s="67"/>
      <c r="G56" s="87"/>
      <c r="H56" s="66"/>
      <c r="I56" s="88"/>
      <c r="J56" s="83"/>
    </row>
    <row r="57" spans="1:10" s="89" customFormat="1" x14ac:dyDescent="0.25">
      <c r="A57" s="83"/>
      <c r="B57" s="93"/>
      <c r="C57" s="70"/>
      <c r="D57" s="85"/>
      <c r="E57" s="86"/>
      <c r="F57" s="86"/>
      <c r="G57" s="87"/>
      <c r="H57" s="66"/>
      <c r="I57" s="88"/>
      <c r="J57" s="83"/>
    </row>
    <row r="58" spans="1:10" s="89" customFormat="1" x14ac:dyDescent="0.25">
      <c r="A58" s="83"/>
      <c r="B58" s="93"/>
      <c r="C58" s="70"/>
      <c r="D58" s="62"/>
      <c r="E58" s="86"/>
      <c r="F58" s="67"/>
      <c r="G58" s="87"/>
      <c r="H58" s="66"/>
      <c r="I58" s="88"/>
      <c r="J58" s="83"/>
    </row>
    <row r="59" spans="1:10" s="89" customFormat="1" x14ac:dyDescent="0.25">
      <c r="A59" s="83"/>
      <c r="B59" s="93"/>
      <c r="C59" s="70"/>
      <c r="D59" s="85"/>
      <c r="E59" s="91"/>
      <c r="F59" s="67"/>
      <c r="G59" s="87"/>
      <c r="H59" s="66"/>
      <c r="I59" s="88"/>
      <c r="J59" s="83"/>
    </row>
    <row r="60" spans="1:10" s="89" customFormat="1" x14ac:dyDescent="0.25">
      <c r="A60" s="83"/>
      <c r="B60" s="93"/>
      <c r="C60" s="70"/>
      <c r="D60" s="85"/>
      <c r="E60" s="91"/>
      <c r="F60" s="67"/>
      <c r="G60" s="87"/>
      <c r="H60" s="66"/>
      <c r="I60" s="88"/>
      <c r="J60" s="83"/>
    </row>
    <row r="61" spans="1:10" s="89" customFormat="1" x14ac:dyDescent="0.25">
      <c r="A61" s="83"/>
      <c r="B61" s="93"/>
      <c r="C61" s="70"/>
      <c r="D61" s="62"/>
      <c r="E61" s="86"/>
      <c r="F61" s="67"/>
      <c r="G61" s="87"/>
      <c r="H61" s="66"/>
      <c r="I61" s="88"/>
      <c r="J61" s="83"/>
    </row>
    <row r="62" spans="1:10" s="89" customFormat="1" x14ac:dyDescent="0.25">
      <c r="A62" s="83"/>
      <c r="B62" s="93"/>
      <c r="C62" s="70"/>
      <c r="D62" s="85"/>
      <c r="E62" s="86"/>
      <c r="F62" s="67"/>
      <c r="G62" s="87"/>
      <c r="H62" s="66"/>
      <c r="I62" s="88"/>
      <c r="J62" s="83"/>
    </row>
    <row r="63" spans="1:10" s="89" customFormat="1" x14ac:dyDescent="0.25">
      <c r="A63" s="83"/>
      <c r="B63" s="93"/>
      <c r="C63" s="70"/>
      <c r="D63" s="85"/>
      <c r="E63" s="86"/>
      <c r="F63" s="67"/>
      <c r="G63" s="87"/>
      <c r="H63" s="66"/>
      <c r="I63" s="88"/>
      <c r="J63" s="83"/>
    </row>
    <row r="64" spans="1:10" s="89" customFormat="1" x14ac:dyDescent="0.2">
      <c r="A64" s="83"/>
      <c r="C64" s="85"/>
      <c r="D64" s="62"/>
      <c r="E64" s="86"/>
      <c r="F64" s="67"/>
      <c r="G64" s="87"/>
      <c r="H64" s="62"/>
      <c r="I64" s="88"/>
      <c r="J64" s="83"/>
    </row>
    <row r="65" spans="1:10" s="89" customFormat="1" x14ac:dyDescent="0.2">
      <c r="A65" s="83"/>
      <c r="B65" s="93"/>
      <c r="C65" s="85"/>
      <c r="D65" s="62"/>
      <c r="E65" s="86"/>
      <c r="F65" s="67"/>
      <c r="G65" s="87"/>
      <c r="H65" s="66"/>
      <c r="I65" s="88"/>
      <c r="J65" s="83"/>
    </row>
    <row r="66" spans="1:10" s="89" customFormat="1" x14ac:dyDescent="0.25">
      <c r="A66" s="83"/>
      <c r="B66" s="93"/>
      <c r="C66" s="70"/>
      <c r="D66" s="85"/>
      <c r="E66" s="86"/>
      <c r="F66" s="67"/>
      <c r="G66" s="87"/>
      <c r="H66" s="66"/>
      <c r="I66" s="88"/>
      <c r="J66" s="83"/>
    </row>
    <row r="67" spans="1:10" s="89" customFormat="1" x14ac:dyDescent="0.25">
      <c r="A67" s="83"/>
      <c r="B67" s="93"/>
      <c r="C67" s="70"/>
      <c r="D67" s="85"/>
      <c r="E67" s="86"/>
      <c r="F67" s="67"/>
      <c r="G67" s="87"/>
      <c r="H67" s="66"/>
      <c r="I67" s="88"/>
      <c r="J67" s="83"/>
    </row>
    <row r="68" spans="1:10" s="89" customFormat="1" x14ac:dyDescent="0.2">
      <c r="A68" s="83"/>
      <c r="B68" s="93"/>
      <c r="C68" s="85"/>
      <c r="D68" s="85"/>
      <c r="E68" s="86"/>
      <c r="F68" s="63"/>
      <c r="G68" s="87"/>
      <c r="H68" s="62"/>
      <c r="I68" s="88"/>
      <c r="J68" s="83"/>
    </row>
    <row r="69" spans="1:10" s="89" customFormat="1" x14ac:dyDescent="0.2">
      <c r="A69" s="83"/>
      <c r="B69" s="93"/>
      <c r="C69" s="85"/>
      <c r="D69" s="85"/>
      <c r="E69" s="86"/>
      <c r="F69" s="63"/>
      <c r="G69" s="87"/>
      <c r="H69" s="68"/>
      <c r="I69" s="88"/>
      <c r="J69" s="83"/>
    </row>
    <row r="70" spans="1:10" s="89" customFormat="1" x14ac:dyDescent="0.25">
      <c r="A70" s="83"/>
      <c r="B70" s="93"/>
      <c r="C70" s="70"/>
      <c r="D70" s="62"/>
      <c r="E70" s="86"/>
      <c r="F70" s="67"/>
      <c r="G70" s="87"/>
      <c r="H70" s="62"/>
      <c r="I70" s="88"/>
      <c r="J70" s="83"/>
    </row>
    <row r="71" spans="1:10" s="89" customFormat="1" x14ac:dyDescent="0.2">
      <c r="A71" s="83"/>
      <c r="B71" s="93"/>
      <c r="C71" s="85"/>
      <c r="D71" s="92"/>
      <c r="E71" s="86"/>
      <c r="F71" s="67"/>
      <c r="G71" s="87"/>
      <c r="H71" s="62"/>
      <c r="I71" s="88"/>
      <c r="J71" s="83"/>
    </row>
    <row r="72" spans="1:10" s="89" customFormat="1" ht="12.75" customHeight="1" x14ac:dyDescent="0.2">
      <c r="A72" s="83"/>
      <c r="B72" s="93"/>
      <c r="C72" s="85"/>
      <c r="D72" s="85"/>
      <c r="E72" s="86"/>
      <c r="F72" s="67"/>
      <c r="G72" s="87"/>
      <c r="H72" s="62"/>
      <c r="I72" s="88"/>
      <c r="J72" s="83"/>
    </row>
    <row r="73" spans="1:10" s="89" customFormat="1" ht="12.75" customHeight="1" x14ac:dyDescent="0.25">
      <c r="A73" s="83"/>
      <c r="B73" s="93"/>
      <c r="C73" s="70"/>
      <c r="D73" s="62"/>
      <c r="E73" s="86"/>
      <c r="F73" s="67"/>
      <c r="G73" s="87"/>
      <c r="H73" s="62"/>
      <c r="I73" s="88"/>
      <c r="J73" s="83"/>
    </row>
    <row r="74" spans="1:10" s="89" customFormat="1" ht="12.75" customHeight="1" x14ac:dyDescent="0.2">
      <c r="A74" s="83"/>
      <c r="B74" s="93"/>
      <c r="C74" s="85"/>
      <c r="D74" s="85"/>
      <c r="E74" s="86"/>
      <c r="F74" s="63"/>
      <c r="G74" s="87"/>
      <c r="H74" s="62"/>
      <c r="I74" s="88"/>
      <c r="J74" s="83"/>
    </row>
    <row r="75" spans="1:10" s="89" customFormat="1" x14ac:dyDescent="0.2">
      <c r="A75" s="83"/>
      <c r="B75" s="93"/>
      <c r="C75" s="85"/>
      <c r="D75" s="85"/>
      <c r="E75" s="95"/>
      <c r="F75" s="63"/>
      <c r="G75" s="87"/>
      <c r="H75" s="62"/>
      <c r="I75" s="88"/>
      <c r="J75" s="83"/>
    </row>
    <row r="76" spans="1:10" s="89" customFormat="1" x14ac:dyDescent="0.2">
      <c r="A76" s="83"/>
      <c r="B76" s="93"/>
      <c r="C76" s="85"/>
      <c r="D76" s="62"/>
      <c r="E76" s="86"/>
      <c r="F76" s="67"/>
      <c r="G76" s="87"/>
      <c r="H76" s="62"/>
      <c r="I76" s="88"/>
      <c r="J76" s="83"/>
    </row>
    <row r="77" spans="1:10" s="89" customFormat="1" x14ac:dyDescent="0.2">
      <c r="A77" s="83"/>
      <c r="B77" s="93"/>
      <c r="C77" s="85"/>
      <c r="D77" s="85"/>
      <c r="E77" s="86"/>
      <c r="F77" s="63"/>
      <c r="G77" s="87"/>
      <c r="H77" s="62"/>
      <c r="I77" s="88"/>
      <c r="J77" s="83"/>
    </row>
    <row r="78" spans="1:10" s="89" customFormat="1" x14ac:dyDescent="0.2">
      <c r="A78" s="83"/>
      <c r="B78" s="93"/>
      <c r="C78" s="85"/>
      <c r="D78" s="85"/>
      <c r="E78" s="95"/>
      <c r="F78" s="63"/>
      <c r="G78" s="87"/>
      <c r="H78" s="62"/>
      <c r="I78" s="88"/>
      <c r="J78" s="83"/>
    </row>
    <row r="79" spans="1:10" s="89" customFormat="1" x14ac:dyDescent="0.2">
      <c r="A79" s="83"/>
      <c r="B79" s="93"/>
      <c r="C79" s="85"/>
      <c r="D79" s="62"/>
      <c r="E79" s="86"/>
      <c r="F79" s="67"/>
      <c r="G79" s="87"/>
      <c r="H79" s="62"/>
      <c r="I79" s="88"/>
      <c r="J79" s="83"/>
    </row>
    <row r="80" spans="1:10" s="89" customFormat="1" x14ac:dyDescent="0.2">
      <c r="A80" s="83"/>
      <c r="B80" s="93"/>
      <c r="C80" s="85"/>
      <c r="D80" s="85"/>
      <c r="E80" s="63"/>
      <c r="F80" s="63"/>
      <c r="G80" s="87"/>
      <c r="H80" s="62"/>
      <c r="I80" s="88"/>
      <c r="J80" s="83"/>
    </row>
    <row r="81" spans="1:10" s="89" customFormat="1" x14ac:dyDescent="0.2">
      <c r="A81" s="83"/>
      <c r="B81" s="93"/>
      <c r="C81" s="85"/>
      <c r="D81" s="85"/>
      <c r="E81" s="86"/>
      <c r="F81" s="63"/>
      <c r="G81" s="87"/>
      <c r="H81" s="62"/>
      <c r="I81" s="88"/>
      <c r="J81" s="83"/>
    </row>
    <row r="82" spans="1:10" s="89" customFormat="1" x14ac:dyDescent="0.2">
      <c r="A82" s="83"/>
      <c r="B82" s="93"/>
      <c r="C82" s="85"/>
      <c r="D82" s="62"/>
      <c r="E82" s="86"/>
      <c r="F82" s="67"/>
      <c r="G82" s="87"/>
      <c r="H82" s="62"/>
      <c r="I82" s="88"/>
      <c r="J82" s="83"/>
    </row>
    <row r="83" spans="1:10" s="89" customFormat="1" x14ac:dyDescent="0.2">
      <c r="A83" s="83"/>
      <c r="B83" s="93"/>
      <c r="C83" s="85"/>
      <c r="D83" s="85"/>
      <c r="E83" s="86"/>
      <c r="F83" s="63"/>
      <c r="G83" s="87"/>
      <c r="H83" s="62"/>
      <c r="I83" s="88"/>
      <c r="J83" s="83"/>
    </row>
    <row r="84" spans="1:10" s="89" customFormat="1" x14ac:dyDescent="0.2">
      <c r="A84" s="83"/>
      <c r="B84" s="93"/>
      <c r="C84" s="85"/>
      <c r="D84" s="85"/>
      <c r="E84" s="86"/>
      <c r="F84" s="63"/>
      <c r="G84" s="87"/>
      <c r="H84" s="62"/>
      <c r="I84" s="88"/>
      <c r="J84" s="83"/>
    </row>
    <row r="85" spans="1:10" s="89" customFormat="1" x14ac:dyDescent="0.2">
      <c r="A85" s="83"/>
      <c r="B85" s="93"/>
      <c r="C85" s="85"/>
      <c r="D85" s="62"/>
      <c r="E85" s="86"/>
      <c r="F85" s="67"/>
      <c r="G85" s="87"/>
      <c r="H85" s="62"/>
      <c r="I85" s="88"/>
      <c r="J85" s="83"/>
    </row>
    <row r="86" spans="1:10" s="89" customFormat="1" x14ac:dyDescent="0.2">
      <c r="A86" s="83"/>
      <c r="B86" s="93"/>
      <c r="C86" s="85"/>
      <c r="D86" s="85"/>
      <c r="E86" s="86"/>
      <c r="F86" s="63"/>
      <c r="G86" s="87"/>
      <c r="H86" s="62"/>
      <c r="I86" s="88"/>
      <c r="J86" s="83"/>
    </row>
    <row r="87" spans="1:10" s="89" customFormat="1" x14ac:dyDescent="0.2">
      <c r="A87" s="83"/>
      <c r="B87" s="93"/>
      <c r="C87" s="85"/>
      <c r="D87" s="85"/>
      <c r="E87" s="95"/>
      <c r="F87" s="63"/>
      <c r="G87" s="87"/>
      <c r="H87" s="62"/>
      <c r="I87" s="88"/>
      <c r="J87" s="83"/>
    </row>
    <row r="88" spans="1:10" s="89" customFormat="1" x14ac:dyDescent="0.2">
      <c r="A88" s="83"/>
      <c r="B88" s="93"/>
      <c r="C88" s="85"/>
      <c r="D88" s="62"/>
      <c r="E88" s="86"/>
      <c r="F88" s="67"/>
      <c r="G88" s="87"/>
      <c r="H88" s="62"/>
      <c r="I88" s="88"/>
      <c r="J88" s="83"/>
    </row>
    <row r="89" spans="1:10" s="89" customFormat="1" x14ac:dyDescent="0.2">
      <c r="A89" s="83"/>
      <c r="B89" s="93"/>
      <c r="C89" s="85"/>
      <c r="D89" s="85"/>
      <c r="E89" s="86"/>
      <c r="F89" s="63"/>
      <c r="G89" s="87"/>
      <c r="H89" s="62"/>
      <c r="I89" s="88"/>
      <c r="J89" s="83"/>
    </row>
    <row r="90" spans="1:10" s="89" customFormat="1" x14ac:dyDescent="0.2">
      <c r="A90" s="83"/>
      <c r="B90" s="93"/>
      <c r="C90" s="85"/>
      <c r="D90" s="85"/>
      <c r="E90" s="86"/>
      <c r="F90" s="63"/>
      <c r="G90" s="87"/>
      <c r="H90" s="62"/>
      <c r="I90" s="88"/>
      <c r="J90" s="83"/>
    </row>
    <row r="91" spans="1:10" s="89" customFormat="1" x14ac:dyDescent="0.25">
      <c r="A91" s="83"/>
      <c r="B91" s="93"/>
      <c r="C91" s="70"/>
      <c r="D91" s="62"/>
      <c r="E91" s="86"/>
      <c r="F91" s="67"/>
      <c r="G91" s="87"/>
      <c r="H91" s="62"/>
      <c r="I91" s="88"/>
      <c r="J91" s="83"/>
    </row>
    <row r="92" spans="1:10" s="89" customFormat="1" ht="16.5" x14ac:dyDescent="0.3">
      <c r="A92" s="83"/>
      <c r="B92" s="93"/>
      <c r="C92" s="85"/>
      <c r="D92" s="85"/>
      <c r="E92" s="71"/>
      <c r="F92" s="67"/>
      <c r="G92" s="87"/>
      <c r="H92" s="62"/>
      <c r="I92" s="88"/>
      <c r="J92" s="83"/>
    </row>
    <row r="93" spans="1:10" s="89" customFormat="1" ht="16.5" x14ac:dyDescent="0.3">
      <c r="A93" s="83"/>
      <c r="B93" s="93"/>
      <c r="C93" s="85"/>
      <c r="D93" s="85"/>
      <c r="E93" s="71"/>
      <c r="F93" s="67"/>
      <c r="G93" s="87"/>
      <c r="H93" s="62"/>
      <c r="I93" s="88"/>
      <c r="J93" s="83"/>
    </row>
    <row r="94" spans="1:10" s="89" customFormat="1" ht="16.5" x14ac:dyDescent="0.3">
      <c r="A94" s="83"/>
      <c r="B94" s="93"/>
      <c r="C94" s="70"/>
      <c r="D94" s="62"/>
      <c r="E94" s="71"/>
      <c r="F94" s="63"/>
      <c r="G94" s="87"/>
      <c r="H94" s="72"/>
      <c r="I94" s="88"/>
      <c r="J94" s="83"/>
    </row>
    <row r="95" spans="1:10" s="89" customFormat="1" x14ac:dyDescent="0.2">
      <c r="A95" s="83"/>
      <c r="B95" s="93"/>
      <c r="C95" s="85"/>
      <c r="D95" s="85"/>
      <c r="E95" s="86"/>
      <c r="F95" s="63"/>
      <c r="G95" s="87"/>
      <c r="H95" s="73"/>
      <c r="I95" s="88"/>
      <c r="J95" s="83"/>
    </row>
    <row r="96" spans="1:10" s="89" customFormat="1" x14ac:dyDescent="0.2">
      <c r="A96" s="83"/>
      <c r="B96" s="93"/>
      <c r="C96" s="85"/>
      <c r="D96" s="85"/>
      <c r="E96" s="86"/>
      <c r="F96" s="74"/>
      <c r="G96" s="87"/>
      <c r="H96" s="75"/>
      <c r="I96" s="88"/>
      <c r="J96" s="83"/>
    </row>
    <row r="97" spans="1:10" s="89" customFormat="1" x14ac:dyDescent="0.25">
      <c r="A97" s="83"/>
      <c r="B97" s="93"/>
      <c r="C97" s="70"/>
      <c r="D97" s="62"/>
      <c r="E97" s="86"/>
      <c r="F97" s="74"/>
      <c r="G97" s="87"/>
      <c r="H97" s="76"/>
      <c r="I97" s="88"/>
      <c r="J97" s="83"/>
    </row>
    <row r="98" spans="1:10" s="89" customFormat="1" x14ac:dyDescent="0.2">
      <c r="A98" s="83"/>
      <c r="B98" s="93"/>
      <c r="C98" s="85"/>
      <c r="D98" s="85"/>
      <c r="E98" s="63"/>
      <c r="F98" s="74"/>
      <c r="G98" s="87"/>
      <c r="H98" s="76"/>
      <c r="I98" s="88"/>
      <c r="J98" s="83"/>
    </row>
    <row r="99" spans="1:10" s="89" customFormat="1" x14ac:dyDescent="0.2">
      <c r="A99" s="83"/>
      <c r="B99" s="93"/>
      <c r="C99" s="85"/>
      <c r="D99" s="85"/>
      <c r="E99" s="63"/>
      <c r="F99" s="67"/>
      <c r="G99" s="87"/>
      <c r="H99" s="62"/>
      <c r="I99" s="88"/>
      <c r="J99" s="83"/>
    </row>
    <row r="100" spans="1:10" s="89" customFormat="1" x14ac:dyDescent="0.25">
      <c r="A100" s="83"/>
      <c r="B100" s="93"/>
      <c r="C100" s="77"/>
      <c r="D100" s="62"/>
      <c r="E100" s="63"/>
      <c r="F100" s="67"/>
      <c r="G100" s="87"/>
      <c r="H100" s="62"/>
      <c r="I100" s="88"/>
      <c r="J100" s="83"/>
    </row>
    <row r="101" spans="1:10" s="89" customFormat="1" x14ac:dyDescent="0.2">
      <c r="A101" s="83"/>
      <c r="B101" s="93"/>
      <c r="C101" s="85"/>
      <c r="D101" s="85"/>
      <c r="E101" s="63"/>
      <c r="F101" s="67"/>
      <c r="G101" s="87"/>
      <c r="H101" s="62"/>
      <c r="I101" s="88"/>
      <c r="J101" s="83"/>
    </row>
    <row r="102" spans="1:10" s="89" customFormat="1" x14ac:dyDescent="0.2">
      <c r="A102" s="83"/>
      <c r="B102" s="93"/>
      <c r="C102" s="85"/>
      <c r="D102" s="85"/>
      <c r="E102" s="63"/>
      <c r="F102" s="67"/>
      <c r="G102" s="87"/>
      <c r="H102" s="62"/>
      <c r="I102" s="88"/>
      <c r="J102" s="83"/>
    </row>
    <row r="103" spans="1:10" s="89" customFormat="1" x14ac:dyDescent="0.2">
      <c r="A103" s="83"/>
      <c r="B103" s="93"/>
      <c r="C103" s="85"/>
      <c r="D103" s="62"/>
      <c r="E103" s="65"/>
      <c r="F103" s="63"/>
      <c r="G103" s="87"/>
      <c r="H103" s="62"/>
      <c r="I103" s="88"/>
      <c r="J103" s="83"/>
    </row>
    <row r="104" spans="1:10" s="89" customFormat="1" x14ac:dyDescent="0.2">
      <c r="A104" s="83"/>
      <c r="B104" s="93"/>
      <c r="C104" s="85"/>
      <c r="D104" s="62"/>
      <c r="E104" s="86"/>
      <c r="F104" s="67"/>
      <c r="G104" s="87"/>
      <c r="H104" s="62"/>
      <c r="I104" s="88"/>
      <c r="J104" s="83"/>
    </row>
    <row r="105" spans="1:10" s="89" customFormat="1" x14ac:dyDescent="0.2">
      <c r="A105" s="83"/>
      <c r="B105" s="93"/>
      <c r="C105" s="85"/>
      <c r="D105" s="85"/>
      <c r="E105" s="86"/>
      <c r="F105" s="67"/>
      <c r="G105" s="87"/>
      <c r="H105" s="62"/>
      <c r="I105" s="88"/>
      <c r="J105" s="83"/>
    </row>
    <row r="106" spans="1:10" s="89" customFormat="1" x14ac:dyDescent="0.2">
      <c r="A106" s="83"/>
      <c r="B106" s="93"/>
      <c r="C106" s="85"/>
      <c r="D106" s="85"/>
      <c r="E106" s="86"/>
      <c r="F106" s="67"/>
      <c r="G106" s="87"/>
      <c r="H106" s="62"/>
      <c r="I106" s="88"/>
      <c r="J106" s="83"/>
    </row>
    <row r="107" spans="1:10" s="89" customFormat="1" x14ac:dyDescent="0.25">
      <c r="A107" s="83"/>
      <c r="B107" s="93"/>
      <c r="C107" s="70"/>
      <c r="D107" s="62"/>
      <c r="E107" s="96"/>
      <c r="F107" s="67"/>
      <c r="G107" s="87"/>
      <c r="H107" s="62"/>
      <c r="I107" s="88"/>
      <c r="J107" s="83"/>
    </row>
    <row r="108" spans="1:10" s="89" customFormat="1" x14ac:dyDescent="0.2">
      <c r="A108" s="83"/>
      <c r="B108" s="93"/>
      <c r="C108" s="85"/>
      <c r="D108" s="85"/>
      <c r="E108" s="96"/>
      <c r="F108" s="67"/>
      <c r="G108" s="87"/>
      <c r="H108" s="62"/>
      <c r="I108" s="88"/>
      <c r="J108" s="83"/>
    </row>
    <row r="109" spans="1:10" s="89" customFormat="1" x14ac:dyDescent="0.2">
      <c r="A109" s="83"/>
      <c r="B109" s="93"/>
      <c r="C109" s="85"/>
      <c r="D109" s="85"/>
      <c r="E109" s="96"/>
      <c r="F109" s="67"/>
      <c r="G109" s="87"/>
      <c r="H109" s="72"/>
      <c r="I109" s="88"/>
      <c r="J109" s="83"/>
    </row>
    <row r="110" spans="1:10" s="89" customFormat="1" x14ac:dyDescent="0.25">
      <c r="A110" s="83"/>
      <c r="B110" s="93"/>
      <c r="C110" s="70"/>
      <c r="D110" s="62"/>
      <c r="E110" s="96"/>
      <c r="F110" s="67"/>
      <c r="G110" s="87"/>
      <c r="H110" s="62"/>
      <c r="I110" s="88"/>
      <c r="J110" s="83"/>
    </row>
    <row r="111" spans="1:10" s="89" customFormat="1" x14ac:dyDescent="0.2">
      <c r="A111" s="83"/>
      <c r="B111" s="93"/>
      <c r="C111" s="85"/>
      <c r="D111" s="85"/>
      <c r="E111" s="96"/>
      <c r="F111" s="67"/>
      <c r="G111" s="87"/>
      <c r="H111" s="62"/>
      <c r="I111" s="88"/>
      <c r="J111" s="83"/>
    </row>
    <row r="112" spans="1:10" s="89" customFormat="1" x14ac:dyDescent="0.2">
      <c r="A112" s="83"/>
      <c r="B112" s="93"/>
      <c r="C112" s="85"/>
      <c r="D112" s="85"/>
      <c r="E112" s="96"/>
      <c r="F112" s="67"/>
      <c r="G112" s="87"/>
      <c r="H112" s="66"/>
      <c r="I112" s="88"/>
      <c r="J112" s="83"/>
    </row>
    <row r="113" spans="1:10" s="89" customFormat="1" x14ac:dyDescent="0.25">
      <c r="A113" s="83"/>
      <c r="B113" s="93"/>
      <c r="C113" s="70"/>
      <c r="D113" s="62"/>
      <c r="E113" s="96"/>
      <c r="F113" s="67"/>
      <c r="G113" s="87"/>
      <c r="H113" s="66"/>
      <c r="I113" s="88"/>
      <c r="J113" s="83"/>
    </row>
    <row r="114" spans="1:10" s="89" customFormat="1" x14ac:dyDescent="0.25">
      <c r="A114" s="83"/>
      <c r="B114" s="93"/>
      <c r="C114" s="70"/>
      <c r="D114" s="85"/>
      <c r="E114" s="96"/>
      <c r="F114" s="67"/>
      <c r="G114" s="87"/>
      <c r="H114" s="62"/>
      <c r="I114" s="88"/>
      <c r="J114" s="83"/>
    </row>
    <row r="115" spans="1:10" s="89" customFormat="1" x14ac:dyDescent="0.25">
      <c r="A115" s="83"/>
      <c r="B115" s="93"/>
      <c r="C115" s="70"/>
      <c r="D115" s="85"/>
      <c r="E115" s="96"/>
      <c r="F115" s="67"/>
      <c r="G115" s="87"/>
      <c r="H115" s="66"/>
      <c r="I115" s="88"/>
      <c r="J115" s="83"/>
    </row>
    <row r="116" spans="1:10" s="89" customFormat="1" x14ac:dyDescent="0.25">
      <c r="A116" s="83"/>
      <c r="B116" s="93"/>
      <c r="C116" s="70"/>
      <c r="D116" s="62"/>
      <c r="E116" s="96"/>
      <c r="F116" s="67"/>
      <c r="G116" s="87"/>
      <c r="H116" s="66"/>
      <c r="I116" s="88"/>
      <c r="J116" s="83"/>
    </row>
    <row r="117" spans="1:10" s="89" customFormat="1" x14ac:dyDescent="0.25">
      <c r="A117" s="83"/>
      <c r="B117" s="93"/>
      <c r="C117" s="70"/>
      <c r="D117" s="85"/>
      <c r="E117" s="96"/>
      <c r="F117" s="67"/>
      <c r="G117" s="87"/>
      <c r="H117" s="62"/>
      <c r="I117" s="88"/>
      <c r="J117" s="83"/>
    </row>
    <row r="118" spans="1:10" s="89" customFormat="1" x14ac:dyDescent="0.25">
      <c r="A118" s="83"/>
      <c r="B118" s="93"/>
      <c r="C118" s="70"/>
      <c r="D118" s="85"/>
      <c r="E118" s="96"/>
      <c r="F118" s="67"/>
      <c r="G118" s="87"/>
      <c r="H118" s="62"/>
      <c r="I118" s="88"/>
      <c r="J118" s="83"/>
    </row>
    <row r="119" spans="1:10" s="89" customFormat="1" x14ac:dyDescent="0.25">
      <c r="A119" s="83"/>
      <c r="B119" s="93"/>
      <c r="C119" s="70"/>
      <c r="D119" s="62"/>
      <c r="E119" s="96"/>
      <c r="F119" s="67"/>
      <c r="G119" s="87"/>
      <c r="H119" s="62"/>
      <c r="I119" s="88"/>
      <c r="J119" s="83"/>
    </row>
    <row r="120" spans="1:10" s="89" customFormat="1" x14ac:dyDescent="0.25">
      <c r="A120" s="83"/>
      <c r="B120" s="93"/>
      <c r="C120" s="70"/>
      <c r="D120" s="85"/>
      <c r="E120" s="96"/>
      <c r="F120" s="67"/>
      <c r="G120" s="87"/>
      <c r="H120" s="62"/>
      <c r="I120" s="88"/>
      <c r="J120" s="83"/>
    </row>
    <row r="121" spans="1:10" s="89" customFormat="1" x14ac:dyDescent="0.25">
      <c r="A121" s="83"/>
      <c r="B121" s="93"/>
      <c r="C121" s="70"/>
      <c r="D121" s="85"/>
      <c r="E121" s="96"/>
      <c r="F121" s="67"/>
      <c r="G121" s="87"/>
      <c r="H121" s="62"/>
      <c r="I121" s="88"/>
      <c r="J121" s="83"/>
    </row>
    <row r="122" spans="1:10" s="89" customFormat="1" x14ac:dyDescent="0.25">
      <c r="A122" s="83"/>
      <c r="B122" s="93"/>
      <c r="C122" s="70"/>
      <c r="D122" s="62"/>
      <c r="E122" s="96"/>
      <c r="F122" s="67"/>
      <c r="G122" s="87"/>
      <c r="H122" s="62"/>
      <c r="I122" s="88"/>
      <c r="J122" s="83"/>
    </row>
    <row r="123" spans="1:10" s="89" customFormat="1" x14ac:dyDescent="0.25">
      <c r="A123" s="83"/>
      <c r="B123" s="93"/>
      <c r="C123" s="70"/>
      <c r="D123" s="72"/>
      <c r="E123" s="86"/>
      <c r="F123" s="97"/>
      <c r="G123" s="87"/>
      <c r="H123" s="72"/>
      <c r="I123" s="88"/>
      <c r="J123" s="83"/>
    </row>
    <row r="124" spans="1:10" s="89" customFormat="1" x14ac:dyDescent="0.25">
      <c r="A124" s="83"/>
      <c r="B124" s="93"/>
      <c r="C124" s="70"/>
      <c r="D124" s="70"/>
      <c r="E124" s="96"/>
      <c r="F124" s="97"/>
      <c r="G124" s="96"/>
      <c r="H124" s="98"/>
      <c r="I124" s="88"/>
      <c r="J124" s="83"/>
    </row>
    <row r="125" spans="1:10" s="89" customFormat="1" x14ac:dyDescent="0.25">
      <c r="A125" s="83"/>
      <c r="B125" s="93"/>
      <c r="C125" s="70"/>
      <c r="D125" s="70"/>
      <c r="E125" s="96"/>
      <c r="F125" s="96"/>
      <c r="G125" s="96"/>
      <c r="H125" s="98"/>
      <c r="I125" s="88"/>
      <c r="J125" s="99"/>
    </row>
    <row r="126" spans="1:10" s="89" customFormat="1" x14ac:dyDescent="0.25">
      <c r="A126" s="100"/>
      <c r="B126" s="93"/>
      <c r="C126" s="70"/>
      <c r="D126" s="70"/>
      <c r="E126" s="96"/>
      <c r="F126" s="97"/>
      <c r="G126" s="96"/>
      <c r="H126" s="98"/>
      <c r="I126" s="88"/>
      <c r="J126" s="99"/>
    </row>
    <row r="127" spans="1:10" s="89" customFormat="1" x14ac:dyDescent="0.25">
      <c r="A127" s="100"/>
      <c r="B127" s="93"/>
      <c r="C127" s="70"/>
      <c r="D127" s="70"/>
      <c r="E127" s="96"/>
      <c r="F127" s="97"/>
      <c r="G127" s="96"/>
      <c r="H127" s="98"/>
      <c r="I127" s="88"/>
      <c r="J127" s="99"/>
    </row>
    <row r="128" spans="1:10" s="89" customFormat="1" x14ac:dyDescent="0.25">
      <c r="A128" s="100"/>
      <c r="B128" s="93"/>
      <c r="C128" s="70"/>
      <c r="D128" s="70"/>
      <c r="E128" s="96"/>
      <c r="F128" s="97"/>
      <c r="G128" s="96"/>
      <c r="H128" s="98"/>
      <c r="I128" s="88"/>
      <c r="J128" s="99"/>
    </row>
    <row r="129" spans="1:10" s="89" customFormat="1" x14ac:dyDescent="0.25">
      <c r="A129" s="100"/>
      <c r="B129" s="93"/>
      <c r="C129" s="70"/>
      <c r="D129" s="70"/>
      <c r="E129" s="96"/>
      <c r="F129" s="97"/>
      <c r="G129" s="96"/>
      <c r="H129" s="98"/>
      <c r="I129" s="88"/>
      <c r="J129" s="99"/>
    </row>
    <row r="130" spans="1:10" s="89" customFormat="1" x14ac:dyDescent="0.25">
      <c r="A130" s="100"/>
      <c r="B130" s="93"/>
      <c r="C130" s="70"/>
      <c r="D130" s="70"/>
      <c r="E130" s="96"/>
      <c r="F130" s="97"/>
      <c r="G130" s="96"/>
      <c r="H130" s="98"/>
      <c r="I130" s="88"/>
      <c r="J130" s="99"/>
    </row>
    <row r="131" spans="1:10" s="89" customFormat="1" x14ac:dyDescent="0.25">
      <c r="A131" s="100"/>
      <c r="B131" s="93"/>
      <c r="C131" s="70"/>
      <c r="D131" s="70"/>
      <c r="E131" s="96"/>
      <c r="F131" s="97"/>
      <c r="G131" s="96"/>
      <c r="H131" s="98"/>
      <c r="I131" s="88"/>
      <c r="J131" s="99"/>
    </row>
    <row r="132" spans="1:10" s="89" customFormat="1" x14ac:dyDescent="0.25">
      <c r="A132" s="100"/>
      <c r="B132" s="93"/>
      <c r="C132" s="70"/>
      <c r="D132" s="70"/>
      <c r="E132" s="96"/>
      <c r="F132" s="97"/>
      <c r="G132" s="96"/>
      <c r="H132" s="98"/>
      <c r="I132" s="88"/>
      <c r="J132" s="99"/>
    </row>
    <row r="133" spans="1:10" s="89" customFormat="1" x14ac:dyDescent="0.25">
      <c r="A133" s="100"/>
      <c r="B133" s="93"/>
      <c r="C133" s="70"/>
      <c r="D133" s="70"/>
      <c r="E133" s="96"/>
      <c r="F133" s="97"/>
      <c r="G133" s="96"/>
      <c r="H133" s="98"/>
      <c r="I133" s="88"/>
      <c r="J133" s="99"/>
    </row>
    <row r="134" spans="1:10" s="89" customFormat="1" x14ac:dyDescent="0.25">
      <c r="A134" s="100"/>
      <c r="B134" s="93"/>
      <c r="C134" s="70"/>
      <c r="D134" s="70"/>
      <c r="E134" s="96"/>
      <c r="F134" s="97"/>
      <c r="G134" s="96"/>
      <c r="H134" s="98"/>
      <c r="I134" s="88"/>
      <c r="J134" s="99"/>
    </row>
    <row r="135" spans="1:10" s="89" customFormat="1" x14ac:dyDescent="0.25">
      <c r="A135" s="100"/>
      <c r="B135" s="93"/>
      <c r="C135" s="70"/>
      <c r="D135" s="70"/>
      <c r="E135" s="96"/>
      <c r="F135" s="97"/>
      <c r="G135" s="96"/>
      <c r="H135" s="98"/>
      <c r="I135" s="88"/>
      <c r="J135" s="99"/>
    </row>
    <row r="136" spans="1:10" s="89" customFormat="1" x14ac:dyDescent="0.25">
      <c r="A136" s="100"/>
      <c r="B136" s="93"/>
      <c r="C136" s="70"/>
      <c r="D136" s="70"/>
      <c r="E136" s="96"/>
      <c r="F136" s="97"/>
      <c r="G136" s="96"/>
      <c r="H136" s="98"/>
      <c r="I136" s="88"/>
      <c r="J136" s="99"/>
    </row>
    <row r="137" spans="1:10" s="89" customFormat="1" x14ac:dyDescent="0.25">
      <c r="A137" s="100"/>
      <c r="B137" s="93"/>
      <c r="C137" s="70"/>
      <c r="D137" s="70"/>
      <c r="E137" s="96"/>
      <c r="F137" s="97"/>
      <c r="G137" s="96"/>
      <c r="H137" s="98"/>
      <c r="I137" s="88"/>
      <c r="J137" s="99"/>
    </row>
    <row r="138" spans="1:10" s="89" customFormat="1" x14ac:dyDescent="0.25">
      <c r="A138" s="100"/>
      <c r="B138" s="93"/>
      <c r="C138" s="70"/>
      <c r="D138" s="70"/>
      <c r="E138" s="96"/>
      <c r="F138" s="97"/>
      <c r="G138" s="96"/>
      <c r="H138" s="98"/>
      <c r="I138" s="88"/>
      <c r="J138" s="99"/>
    </row>
    <row r="139" spans="1:10" s="89" customFormat="1" x14ac:dyDescent="0.25">
      <c r="A139" s="100"/>
      <c r="B139" s="93"/>
      <c r="C139" s="70"/>
      <c r="D139" s="70"/>
      <c r="E139" s="96"/>
      <c r="F139" s="97"/>
      <c r="G139" s="96"/>
      <c r="H139" s="98"/>
      <c r="I139" s="88"/>
      <c r="J139" s="99"/>
    </row>
    <row r="140" spans="1:10" s="89" customFormat="1" x14ac:dyDescent="0.25">
      <c r="A140" s="100"/>
      <c r="B140" s="93"/>
      <c r="C140" s="70"/>
      <c r="D140" s="70"/>
      <c r="E140" s="96"/>
      <c r="F140" s="97"/>
      <c r="G140" s="96"/>
      <c r="H140" s="98"/>
      <c r="I140" s="88"/>
      <c r="J140" s="99"/>
    </row>
    <row r="141" spans="1:10" s="89" customFormat="1" x14ac:dyDescent="0.25">
      <c r="A141" s="100"/>
      <c r="B141" s="93"/>
      <c r="C141" s="70"/>
      <c r="D141" s="70"/>
      <c r="E141" s="96"/>
      <c r="F141" s="97"/>
      <c r="G141" s="96"/>
      <c r="H141" s="98"/>
      <c r="I141" s="88"/>
      <c r="J141" s="99"/>
    </row>
    <row r="142" spans="1:10" s="89" customFormat="1" x14ac:dyDescent="0.25">
      <c r="A142" s="100"/>
      <c r="B142" s="93"/>
      <c r="C142" s="70"/>
      <c r="D142" s="70"/>
      <c r="E142" s="96"/>
      <c r="F142" s="97"/>
      <c r="G142" s="96"/>
      <c r="H142" s="98"/>
      <c r="I142" s="88"/>
      <c r="J142" s="99"/>
    </row>
    <row r="143" spans="1:10" s="89" customFormat="1" x14ac:dyDescent="0.25">
      <c r="A143" s="100"/>
      <c r="B143" s="93"/>
      <c r="C143" s="70"/>
      <c r="D143" s="70"/>
      <c r="E143" s="96"/>
      <c r="F143" s="97"/>
      <c r="G143" s="96"/>
      <c r="H143" s="98"/>
      <c r="I143" s="88"/>
      <c r="J143" s="99"/>
    </row>
    <row r="144" spans="1:10" s="89" customFormat="1" x14ac:dyDescent="0.25">
      <c r="A144" s="100"/>
      <c r="B144" s="93"/>
      <c r="C144" s="70"/>
      <c r="D144" s="70"/>
      <c r="E144" s="96"/>
      <c r="F144" s="97"/>
      <c r="G144" s="96"/>
      <c r="H144" s="98"/>
      <c r="I144" s="88"/>
      <c r="J144" s="99"/>
    </row>
    <row r="145" spans="9:9" x14ac:dyDescent="0.25">
      <c r="I145" s="80"/>
    </row>
    <row r="146" spans="9:9" x14ac:dyDescent="0.25">
      <c r="I146" s="61"/>
    </row>
    <row r="147" spans="9:9" x14ac:dyDescent="0.25">
      <c r="I147" s="61"/>
    </row>
    <row r="148" spans="9:9" x14ac:dyDescent="0.25">
      <c r="I148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4">
    <cfRule type="cellIs" dxfId="89" priority="45" stopIfTrue="1" operator="equal">
      <formula>"CANCELADO"</formula>
    </cfRule>
  </conditionalFormatting>
  <conditionalFormatting sqref="C45">
    <cfRule type="cellIs" dxfId="88" priority="40" stopIfTrue="1" operator="equal">
      <formula>"CANCELADO"</formula>
    </cfRule>
  </conditionalFormatting>
  <conditionalFormatting sqref="C55:D55">
    <cfRule type="cellIs" dxfId="87" priority="44" stopIfTrue="1" operator="equal">
      <formula>"CANCELADO"</formula>
    </cfRule>
  </conditionalFormatting>
  <conditionalFormatting sqref="D82">
    <cfRule type="cellIs" dxfId="86" priority="36" stopIfTrue="1" operator="equal">
      <formula>"CANCELADO"</formula>
    </cfRule>
  </conditionalFormatting>
  <conditionalFormatting sqref="C46">
    <cfRule type="cellIs" dxfId="85" priority="39" stopIfTrue="1" operator="equal">
      <formula>"CANCELADO"</formula>
    </cfRule>
  </conditionalFormatting>
  <conditionalFormatting sqref="C79">
    <cfRule type="cellIs" dxfId="84" priority="43" stopIfTrue="1" operator="equal">
      <formula>"CANCELADO"</formula>
    </cfRule>
  </conditionalFormatting>
  <conditionalFormatting sqref="C64">
    <cfRule type="cellIs" dxfId="83" priority="38" stopIfTrue="1" operator="equal">
      <formula>"CANCELADO"</formula>
    </cfRule>
  </conditionalFormatting>
  <conditionalFormatting sqref="C82">
    <cfRule type="cellIs" dxfId="82" priority="42" stopIfTrue="1" operator="equal">
      <formula>"CANCELADO"</formula>
    </cfRule>
  </conditionalFormatting>
  <conditionalFormatting sqref="C85">
    <cfRule type="cellIs" dxfId="81" priority="41" stopIfTrue="1" operator="equal">
      <formula>"CANCELADO"</formula>
    </cfRule>
  </conditionalFormatting>
  <conditionalFormatting sqref="C65">
    <cfRule type="cellIs" dxfId="80" priority="32" stopIfTrue="1" operator="equal">
      <formula>"CANCELADO"</formula>
    </cfRule>
  </conditionalFormatting>
  <conditionalFormatting sqref="C74">
    <cfRule type="cellIs" dxfId="79" priority="27" stopIfTrue="1" operator="equal">
      <formula>"CANCELADO"</formula>
    </cfRule>
  </conditionalFormatting>
  <conditionalFormatting sqref="C72">
    <cfRule type="cellIs" dxfId="78" priority="28" stopIfTrue="1" operator="equal">
      <formula>"CANCELADO"</formula>
    </cfRule>
  </conditionalFormatting>
  <conditionalFormatting sqref="C76">
    <cfRule type="cellIs" dxfId="77" priority="37" stopIfTrue="1" operator="equal">
      <formula>"CANCELADO"</formula>
    </cfRule>
  </conditionalFormatting>
  <conditionalFormatting sqref="C104">
    <cfRule type="cellIs" dxfId="76" priority="33" stopIfTrue="1" operator="equal">
      <formula>"CANCELADO"</formula>
    </cfRule>
  </conditionalFormatting>
  <conditionalFormatting sqref="C68">
    <cfRule type="cellIs" dxfId="75" priority="31" stopIfTrue="1" operator="equal">
      <formula>"CANCELADO"</formula>
    </cfRule>
  </conditionalFormatting>
  <conditionalFormatting sqref="C88">
    <cfRule type="cellIs" dxfId="74" priority="35" stopIfTrue="1" operator="equal">
      <formula>"CANCELADO"</formula>
    </cfRule>
  </conditionalFormatting>
  <conditionalFormatting sqref="C103">
    <cfRule type="cellIs" dxfId="73" priority="34" stopIfTrue="1" operator="equal">
      <formula>"CANCELADO"</formula>
    </cfRule>
  </conditionalFormatting>
  <conditionalFormatting sqref="C71">
    <cfRule type="cellIs" dxfId="72" priority="29" stopIfTrue="1" operator="equal">
      <formula>"CANCELADO"</formula>
    </cfRule>
  </conditionalFormatting>
  <conditionalFormatting sqref="C75">
    <cfRule type="cellIs" dxfId="71" priority="26" stopIfTrue="1" operator="equal">
      <formula>"CANCELADO"</formula>
    </cfRule>
  </conditionalFormatting>
  <conditionalFormatting sqref="C89">
    <cfRule type="cellIs" dxfId="70" priority="17" stopIfTrue="1" operator="equal">
      <formula>"CANCELADO"</formula>
    </cfRule>
  </conditionalFormatting>
  <conditionalFormatting sqref="C69">
    <cfRule type="cellIs" dxfId="69" priority="30" stopIfTrue="1" operator="equal">
      <formula>"CANCELADO"</formula>
    </cfRule>
  </conditionalFormatting>
  <conditionalFormatting sqref="C77">
    <cfRule type="cellIs" dxfId="68" priority="25" stopIfTrue="1" operator="equal">
      <formula>"CANCELADO"</formula>
    </cfRule>
  </conditionalFormatting>
  <conditionalFormatting sqref="C78">
    <cfRule type="cellIs" dxfId="67" priority="24" stopIfTrue="1" operator="equal">
      <formula>"CANCELADO"</formula>
    </cfRule>
  </conditionalFormatting>
  <conditionalFormatting sqref="C80">
    <cfRule type="cellIs" dxfId="66" priority="23" stopIfTrue="1" operator="equal">
      <formula>"CANCELADO"</formula>
    </cfRule>
  </conditionalFormatting>
  <conditionalFormatting sqref="C81">
    <cfRule type="cellIs" dxfId="65" priority="22" stopIfTrue="1" operator="equal">
      <formula>"CANCELADO"</formula>
    </cfRule>
  </conditionalFormatting>
  <conditionalFormatting sqref="C83">
    <cfRule type="cellIs" dxfId="64" priority="21" stopIfTrue="1" operator="equal">
      <formula>"CANCELADO"</formula>
    </cfRule>
  </conditionalFormatting>
  <conditionalFormatting sqref="C84">
    <cfRule type="cellIs" dxfId="63" priority="20" stopIfTrue="1" operator="equal">
      <formula>"CANCELADO"</formula>
    </cfRule>
  </conditionalFormatting>
  <conditionalFormatting sqref="C86">
    <cfRule type="cellIs" dxfId="62" priority="19" stopIfTrue="1" operator="equal">
      <formula>"CANCELADO"</formula>
    </cfRule>
  </conditionalFormatting>
  <conditionalFormatting sqref="C87">
    <cfRule type="cellIs" dxfId="61" priority="18" stopIfTrue="1" operator="equal">
      <formula>"CANCELADO"</formula>
    </cfRule>
  </conditionalFormatting>
  <conditionalFormatting sqref="C90">
    <cfRule type="cellIs" dxfId="60" priority="16" stopIfTrue="1" operator="equal">
      <formula>"CANCELADO"</formula>
    </cfRule>
  </conditionalFormatting>
  <conditionalFormatting sqref="C92">
    <cfRule type="cellIs" dxfId="59" priority="15" stopIfTrue="1" operator="equal">
      <formula>"CANCELADO"</formula>
    </cfRule>
  </conditionalFormatting>
  <conditionalFormatting sqref="C93">
    <cfRule type="cellIs" dxfId="58" priority="14" stopIfTrue="1" operator="equal">
      <formula>"CANCELADO"</formula>
    </cfRule>
  </conditionalFormatting>
  <conditionalFormatting sqref="C112">
    <cfRule type="cellIs" dxfId="57" priority="2" stopIfTrue="1" operator="equal">
      <formula>"CANCELADO"</formula>
    </cfRule>
  </conditionalFormatting>
  <conditionalFormatting sqref="C95">
    <cfRule type="cellIs" dxfId="56" priority="13" stopIfTrue="1" operator="equal">
      <formula>"CANCELADO"</formula>
    </cfRule>
  </conditionalFormatting>
  <conditionalFormatting sqref="C96">
    <cfRule type="cellIs" dxfId="55" priority="12" stopIfTrue="1" operator="equal">
      <formula>"CANCELADO"</formula>
    </cfRule>
  </conditionalFormatting>
  <conditionalFormatting sqref="C98">
    <cfRule type="cellIs" dxfId="54" priority="11" stopIfTrue="1" operator="equal">
      <formula>"CANCELADO"</formula>
    </cfRule>
  </conditionalFormatting>
  <conditionalFormatting sqref="C99">
    <cfRule type="cellIs" dxfId="53" priority="10" stopIfTrue="1" operator="equal">
      <formula>"CANCELADO"</formula>
    </cfRule>
  </conditionalFormatting>
  <conditionalFormatting sqref="C101">
    <cfRule type="cellIs" dxfId="52" priority="9" stopIfTrue="1" operator="equal">
      <formula>"CANCELADO"</formula>
    </cfRule>
  </conditionalFormatting>
  <conditionalFormatting sqref="C102">
    <cfRule type="cellIs" dxfId="51" priority="8" stopIfTrue="1" operator="equal">
      <formula>"CANCELADO"</formula>
    </cfRule>
  </conditionalFormatting>
  <conditionalFormatting sqref="C105">
    <cfRule type="cellIs" dxfId="50" priority="7" stopIfTrue="1" operator="equal">
      <formula>"CANCELADO"</formula>
    </cfRule>
  </conditionalFormatting>
  <conditionalFormatting sqref="C106">
    <cfRule type="cellIs" dxfId="49" priority="6" stopIfTrue="1" operator="equal">
      <formula>"CANCELADO"</formula>
    </cfRule>
  </conditionalFormatting>
  <conditionalFormatting sqref="C108">
    <cfRule type="cellIs" dxfId="48" priority="5" stopIfTrue="1" operator="equal">
      <formula>"CANCELADO"</formula>
    </cfRule>
  </conditionalFormatting>
  <conditionalFormatting sqref="C109">
    <cfRule type="cellIs" dxfId="47" priority="4" stopIfTrue="1" operator="equal">
      <formula>"CANCELADO"</formula>
    </cfRule>
  </conditionalFormatting>
  <conditionalFormatting sqref="C111">
    <cfRule type="cellIs" dxfId="46" priority="3" stopIfTrue="1" operator="equal">
      <formula>"CANCELADO"</formula>
    </cfRule>
  </conditionalFormatting>
  <conditionalFormatting sqref="C51:D51">
    <cfRule type="cellIs" dxfId="45" priority="1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>
      <selection activeCell="B20" sqref="B20"/>
    </sheetView>
  </sheetViews>
  <sheetFormatPr baseColWidth="10" defaultRowHeight="13.5" x14ac:dyDescent="0.25"/>
  <cols>
    <col min="1" max="1" width="11.42578125" style="79"/>
    <col min="2" max="2" width="16.85546875" style="69" customWidth="1"/>
    <col min="3" max="3" width="46.140625" style="64" customWidth="1"/>
    <col min="4" max="4" width="41.140625" style="64" customWidth="1"/>
    <col min="5" max="5" width="19.140625" style="15" customWidth="1"/>
    <col min="6" max="6" width="22.5703125" style="78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41" t="s">
        <v>0</v>
      </c>
      <c r="B1" s="141"/>
      <c r="C1" s="141"/>
      <c r="D1" s="141"/>
      <c r="E1" s="141"/>
      <c r="F1" s="141"/>
      <c r="G1" s="141"/>
      <c r="H1" s="1"/>
      <c r="I1" s="2"/>
      <c r="J1" s="3" t="s">
        <v>53</v>
      </c>
    </row>
    <row r="2" spans="1:10" x14ac:dyDescent="0.25">
      <c r="A2" s="141" t="s">
        <v>1</v>
      </c>
      <c r="B2" s="141"/>
      <c r="C2" s="141"/>
      <c r="D2" s="141"/>
      <c r="E2" s="141"/>
      <c r="F2" s="141"/>
      <c r="G2" s="141"/>
      <c r="H2" s="5"/>
      <c r="I2" s="6"/>
      <c r="J2" s="7"/>
    </row>
    <row r="3" spans="1:10" x14ac:dyDescent="0.25">
      <c r="A3" s="141" t="s">
        <v>2</v>
      </c>
      <c r="B3" s="141"/>
      <c r="C3" s="141"/>
      <c r="D3" s="141"/>
      <c r="E3" s="141"/>
      <c r="F3" s="141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3</v>
      </c>
      <c r="D5" s="19" t="s">
        <v>4</v>
      </c>
      <c r="E5" s="20" t="s">
        <v>5</v>
      </c>
      <c r="F5" s="21" t="s">
        <v>6</v>
      </c>
      <c r="G5" s="22"/>
      <c r="H5" s="5"/>
      <c r="I5" s="6"/>
      <c r="J5" s="23"/>
    </row>
    <row r="6" spans="1:10" ht="20.25" customHeight="1" x14ac:dyDescent="0.25">
      <c r="A6" s="142"/>
      <c r="B6" s="142"/>
      <c r="C6" s="24" t="s">
        <v>7</v>
      </c>
      <c r="D6" s="25">
        <f>+'ENERO 2018'!F11</f>
        <v>24370926.180000037</v>
      </c>
      <c r="E6" s="26"/>
      <c r="F6" s="27"/>
      <c r="G6" s="28"/>
      <c r="H6" s="5"/>
      <c r="I6" s="6"/>
      <c r="J6" s="23"/>
    </row>
    <row r="7" spans="1:10" ht="20.25" customHeight="1" x14ac:dyDescent="0.25">
      <c r="A7" s="142" t="s">
        <v>53</v>
      </c>
      <c r="B7" s="142"/>
      <c r="C7" s="24" t="s">
        <v>8</v>
      </c>
      <c r="D7" s="25">
        <v>1471.15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9</v>
      </c>
      <c r="D8" s="25">
        <v>124794.97</v>
      </c>
      <c r="E8" s="34"/>
      <c r="F8" s="35"/>
      <c r="G8" s="28"/>
      <c r="J8" s="23"/>
    </row>
    <row r="9" spans="1:10" ht="20.25" customHeight="1" x14ac:dyDescent="0.3">
      <c r="A9" s="143"/>
      <c r="B9" s="143"/>
      <c r="C9" s="24" t="s">
        <v>10</v>
      </c>
      <c r="D9" s="38"/>
      <c r="E9" s="29">
        <v>149919.56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11</v>
      </c>
      <c r="D10" s="38"/>
      <c r="E10" s="29">
        <v>0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12</v>
      </c>
      <c r="D11" s="43">
        <f>SUM(D6:D9)</f>
        <v>24497192.300000034</v>
      </c>
      <c r="E11" s="44">
        <f>SUM(E9:E10)</f>
        <v>149919.56</v>
      </c>
      <c r="F11" s="44">
        <f>+D11-E11</f>
        <v>24347272.740000036</v>
      </c>
      <c r="G11" s="101"/>
      <c r="H11" s="45"/>
      <c r="I11" s="46"/>
      <c r="J11" s="23"/>
    </row>
    <row r="12" spans="1:10" ht="20.25" customHeight="1" thickBot="1" x14ac:dyDescent="0.35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 x14ac:dyDescent="0.35">
      <c r="A13" s="138"/>
      <c r="B13" s="138"/>
      <c r="C13" s="50" t="s">
        <v>13</v>
      </c>
      <c r="D13" s="51"/>
      <c r="E13" s="139"/>
      <c r="F13" s="139"/>
      <c r="G13" s="31"/>
      <c r="H13" s="40"/>
      <c r="I13" s="23"/>
      <c r="J13" s="6"/>
    </row>
    <row r="14" spans="1:10" ht="17.25" thickBot="1" x14ac:dyDescent="0.35">
      <c r="A14" s="138"/>
      <c r="B14" s="138"/>
      <c r="C14" s="52" t="s">
        <v>14</v>
      </c>
      <c r="D14" s="51"/>
      <c r="E14" s="53"/>
      <c r="F14" s="54"/>
      <c r="G14" s="26"/>
      <c r="H14" s="5"/>
      <c r="I14" s="6"/>
      <c r="J14" s="6"/>
    </row>
    <row r="15" spans="1:10" ht="17.25" thickBot="1" x14ac:dyDescent="0.35">
      <c r="A15" s="55"/>
      <c r="B15" s="56"/>
      <c r="C15" s="57"/>
      <c r="D15" s="58" t="s">
        <v>15</v>
      </c>
      <c r="E15" s="59"/>
      <c r="F15" s="140">
        <f>+D11-E11</f>
        <v>24347272.740000036</v>
      </c>
      <c r="G15" s="140"/>
      <c r="H15" s="5"/>
      <c r="I15" s="6"/>
      <c r="J15" s="60"/>
    </row>
    <row r="16" spans="1:10" ht="27" customHeight="1" thickTop="1" x14ac:dyDescent="0.2">
      <c r="A16" s="102" t="s">
        <v>16</v>
      </c>
      <c r="B16" s="103" t="s">
        <v>17</v>
      </c>
      <c r="C16" s="104" t="s">
        <v>18</v>
      </c>
      <c r="D16" s="104" t="s">
        <v>19</v>
      </c>
      <c r="E16" s="105" t="s">
        <v>4</v>
      </c>
      <c r="F16" s="105" t="s">
        <v>5</v>
      </c>
      <c r="G16" s="105" t="s">
        <v>6</v>
      </c>
      <c r="H16" s="106" t="s">
        <v>20</v>
      </c>
      <c r="I16" s="106" t="s">
        <v>21</v>
      </c>
      <c r="J16" s="107" t="s">
        <v>22</v>
      </c>
    </row>
    <row r="17" spans="1:10" ht="12.75" customHeight="1" x14ac:dyDescent="0.2">
      <c r="A17" s="108"/>
      <c r="B17" s="109" t="s">
        <v>6</v>
      </c>
      <c r="C17" s="110" t="s">
        <v>55</v>
      </c>
      <c r="D17" s="110" t="s">
        <v>56</v>
      </c>
      <c r="E17" s="111">
        <f>+D6</f>
        <v>24370926.180000037</v>
      </c>
      <c r="F17" s="112"/>
      <c r="G17" s="113">
        <f>+E17</f>
        <v>24370926.180000037</v>
      </c>
      <c r="H17" s="114"/>
      <c r="I17" s="115">
        <v>1</v>
      </c>
      <c r="J17" s="116">
        <v>43131</v>
      </c>
    </row>
    <row r="18" spans="1:10" ht="12.75" customHeight="1" x14ac:dyDescent="0.2">
      <c r="A18" s="116">
        <v>43145</v>
      </c>
      <c r="B18" s="109" t="s">
        <v>57</v>
      </c>
      <c r="C18" s="117" t="s">
        <v>64</v>
      </c>
      <c r="D18" s="118" t="s">
        <v>54</v>
      </c>
      <c r="E18" s="111"/>
      <c r="F18" s="128">
        <v>149919.56</v>
      </c>
      <c r="G18" s="113">
        <f>+G17+E18</f>
        <v>24370926.180000037</v>
      </c>
      <c r="H18" s="118" t="s">
        <v>54</v>
      </c>
      <c r="I18" s="115">
        <v>2</v>
      </c>
      <c r="J18" s="116">
        <v>43145</v>
      </c>
    </row>
    <row r="19" spans="1:10" ht="12.75" customHeight="1" x14ac:dyDescent="0.25">
      <c r="A19" s="116">
        <v>43147</v>
      </c>
      <c r="B19" s="109" t="s">
        <v>69</v>
      </c>
      <c r="C19" s="120" t="s">
        <v>65</v>
      </c>
      <c r="D19" s="110" t="s">
        <v>28</v>
      </c>
      <c r="E19" s="121">
        <v>413.5</v>
      </c>
      <c r="F19" s="122"/>
      <c r="G19" s="113">
        <f>+G18+E19</f>
        <v>24371339.680000037</v>
      </c>
      <c r="H19" s="118" t="s">
        <v>45</v>
      </c>
      <c r="I19" s="115">
        <v>2</v>
      </c>
      <c r="J19" s="116">
        <v>43147</v>
      </c>
    </row>
    <row r="20" spans="1:10" ht="12.75" customHeight="1" x14ac:dyDescent="0.25">
      <c r="A20" s="116">
        <v>43147</v>
      </c>
      <c r="B20" s="109" t="s">
        <v>68</v>
      </c>
      <c r="C20" s="120" t="s">
        <v>66</v>
      </c>
      <c r="D20" s="110" t="s">
        <v>28</v>
      </c>
      <c r="E20" s="121">
        <v>213.9</v>
      </c>
      <c r="F20" s="122"/>
      <c r="G20" s="113">
        <f>+G19-F20</f>
        <v>24371339.680000037</v>
      </c>
      <c r="H20" s="123" t="s">
        <v>45</v>
      </c>
      <c r="I20" s="115">
        <v>2</v>
      </c>
      <c r="J20" s="116">
        <v>43147</v>
      </c>
    </row>
    <row r="21" spans="1:10" ht="12.75" customHeight="1" x14ac:dyDescent="0.25">
      <c r="A21" s="116">
        <v>43147</v>
      </c>
      <c r="B21" s="109" t="s">
        <v>67</v>
      </c>
      <c r="C21" s="120" t="s">
        <v>66</v>
      </c>
      <c r="D21" s="110" t="s">
        <v>28</v>
      </c>
      <c r="E21" s="121">
        <v>843.75</v>
      </c>
      <c r="F21" s="122"/>
      <c r="G21" s="113">
        <f>+G20-F21</f>
        <v>24371339.680000037</v>
      </c>
      <c r="H21" s="123" t="s">
        <v>45</v>
      </c>
      <c r="I21" s="115">
        <v>2</v>
      </c>
      <c r="J21" s="116">
        <v>43147</v>
      </c>
    </row>
    <row r="22" spans="1:10" ht="12.75" customHeight="1" x14ac:dyDescent="0.2">
      <c r="A22" s="116">
        <v>43159</v>
      </c>
      <c r="B22" s="125"/>
      <c r="C22" s="110" t="s">
        <v>61</v>
      </c>
      <c r="D22" s="124" t="s">
        <v>29</v>
      </c>
      <c r="E22" s="121">
        <v>124794.97</v>
      </c>
      <c r="F22" s="122"/>
      <c r="G22" s="113">
        <f>+G21+E22</f>
        <v>24496134.650000036</v>
      </c>
      <c r="H22" s="123" t="s">
        <v>58</v>
      </c>
      <c r="I22" s="115">
        <v>2</v>
      </c>
      <c r="J22" s="116">
        <v>43159</v>
      </c>
    </row>
    <row r="23" spans="1:10" ht="12.75" customHeight="1" x14ac:dyDescent="0.25">
      <c r="A23" s="116"/>
      <c r="B23" s="125"/>
      <c r="C23" s="120"/>
      <c r="D23" s="110"/>
      <c r="E23" s="124"/>
      <c r="F23" s="124"/>
      <c r="G23" s="124"/>
      <c r="H23" s="124"/>
      <c r="I23" s="115"/>
      <c r="J23" s="116"/>
    </row>
    <row r="24" spans="1:10" ht="12.75" customHeight="1" x14ac:dyDescent="0.25">
      <c r="A24" s="116"/>
      <c r="B24" s="125"/>
      <c r="C24" s="120"/>
      <c r="D24" s="126" t="s">
        <v>30</v>
      </c>
      <c r="E24" s="121">
        <f>SUM(E18:E23)</f>
        <v>126266.12</v>
      </c>
      <c r="F24" s="129">
        <f>SUM(F18:F23)</f>
        <v>149919.56</v>
      </c>
      <c r="G24" s="113"/>
      <c r="H24" s="123"/>
      <c r="I24" s="115"/>
      <c r="J24" s="116"/>
    </row>
    <row r="25" spans="1:10" ht="12.75" customHeight="1" x14ac:dyDescent="0.25">
      <c r="A25" s="130"/>
      <c r="B25" s="131"/>
      <c r="C25" s="132"/>
      <c r="D25" s="127"/>
      <c r="E25" s="121"/>
      <c r="F25" s="134"/>
      <c r="G25" s="135"/>
      <c r="H25" s="123"/>
      <c r="I25" s="115"/>
      <c r="J25" s="116"/>
    </row>
    <row r="26" spans="1:10" ht="12.75" customHeight="1" x14ac:dyDescent="0.25">
      <c r="A26" s="83"/>
      <c r="B26" s="84"/>
      <c r="C26" s="133"/>
      <c r="D26" s="85"/>
      <c r="E26" s="65"/>
      <c r="F26" s="86"/>
      <c r="G26" s="87"/>
      <c r="H26" s="66"/>
      <c r="I26" s="88"/>
      <c r="J26" s="83"/>
    </row>
    <row r="27" spans="1:10" s="89" customFormat="1" ht="12.75" customHeight="1" x14ac:dyDescent="0.25">
      <c r="A27" s="83"/>
      <c r="B27" s="84"/>
      <c r="C27" s="70"/>
      <c r="D27" s="85"/>
      <c r="E27" s="65"/>
      <c r="F27" s="86"/>
      <c r="G27" s="87"/>
      <c r="H27" s="66"/>
      <c r="I27" s="88"/>
      <c r="J27" s="83"/>
    </row>
    <row r="28" spans="1:10" s="89" customFormat="1" ht="12.75" customHeight="1" x14ac:dyDescent="0.25">
      <c r="A28" s="83"/>
      <c r="B28" s="90"/>
      <c r="C28" s="70"/>
      <c r="D28" s="85"/>
      <c r="E28" s="65"/>
      <c r="F28" s="86"/>
      <c r="G28" s="87"/>
      <c r="H28" s="66"/>
      <c r="I28" s="88"/>
      <c r="J28" s="83"/>
    </row>
    <row r="29" spans="1:10" s="89" customFormat="1" ht="12.75" customHeight="1" x14ac:dyDescent="0.25">
      <c r="A29" s="83"/>
      <c r="B29" s="90"/>
      <c r="C29" s="70"/>
      <c r="D29" s="85"/>
      <c r="E29" s="65"/>
      <c r="F29" s="86"/>
      <c r="G29" s="87"/>
      <c r="H29" s="66"/>
      <c r="I29" s="88"/>
      <c r="J29" s="83"/>
    </row>
    <row r="30" spans="1:10" s="89" customFormat="1" ht="12.75" customHeight="1" x14ac:dyDescent="0.25">
      <c r="A30" s="83"/>
      <c r="B30" s="90"/>
      <c r="C30" s="70"/>
      <c r="D30" s="85"/>
      <c r="E30" s="65"/>
      <c r="F30" s="86"/>
      <c r="G30" s="87"/>
      <c r="H30" s="66"/>
      <c r="I30" s="88"/>
      <c r="J30" s="83"/>
    </row>
    <row r="31" spans="1:10" s="89" customFormat="1" ht="12.75" customHeight="1" x14ac:dyDescent="0.2">
      <c r="A31" s="83"/>
      <c r="B31" s="84"/>
      <c r="C31" s="85"/>
      <c r="D31" s="62"/>
      <c r="E31" s="91"/>
      <c r="F31" s="67"/>
      <c r="G31" s="87"/>
      <c r="H31" s="66"/>
      <c r="I31" s="88"/>
      <c r="J31" s="83"/>
    </row>
    <row r="32" spans="1:10" s="89" customFormat="1" ht="12.75" customHeight="1" x14ac:dyDescent="0.2">
      <c r="A32" s="83"/>
      <c r="B32" s="84"/>
      <c r="C32" s="85"/>
      <c r="D32" s="62"/>
      <c r="E32" s="91"/>
      <c r="F32" s="67"/>
      <c r="G32" s="87"/>
      <c r="H32" s="66"/>
      <c r="I32" s="88"/>
      <c r="J32" s="83"/>
    </row>
    <row r="33" spans="1:10" s="89" customFormat="1" ht="12.75" customHeight="1" x14ac:dyDescent="0.2">
      <c r="A33" s="83"/>
      <c r="B33" s="84"/>
      <c r="C33" s="85"/>
      <c r="D33" s="62"/>
      <c r="E33" s="91"/>
      <c r="F33" s="67"/>
      <c r="G33" s="87"/>
      <c r="H33" s="66"/>
      <c r="I33" s="88"/>
      <c r="J33" s="83"/>
    </row>
    <row r="34" spans="1:10" s="89" customFormat="1" ht="12.75" customHeight="1" x14ac:dyDescent="0.25">
      <c r="A34" s="83"/>
      <c r="B34" s="90"/>
      <c r="C34" s="70"/>
      <c r="D34" s="85"/>
      <c r="E34" s="65"/>
      <c r="F34" s="67"/>
      <c r="G34" s="87"/>
      <c r="H34" s="66"/>
      <c r="I34" s="88"/>
      <c r="J34" s="83"/>
    </row>
    <row r="35" spans="1:10" s="89" customFormat="1" ht="12.75" customHeight="1" x14ac:dyDescent="0.25">
      <c r="A35" s="83"/>
      <c r="B35" s="90"/>
      <c r="C35" s="70"/>
      <c r="D35" s="85"/>
      <c r="E35" s="65"/>
      <c r="F35" s="86"/>
      <c r="G35" s="87"/>
      <c r="H35" s="66"/>
      <c r="I35" s="88"/>
      <c r="J35" s="83"/>
    </row>
    <row r="36" spans="1:10" s="89" customFormat="1" ht="12.75" customHeight="1" x14ac:dyDescent="0.25">
      <c r="A36" s="83"/>
      <c r="B36" s="90"/>
      <c r="C36" s="70"/>
      <c r="D36" s="85"/>
      <c r="E36" s="65"/>
      <c r="F36" s="86"/>
      <c r="G36" s="87"/>
      <c r="H36" s="66"/>
      <c r="I36" s="88"/>
      <c r="J36" s="83"/>
    </row>
    <row r="37" spans="1:10" s="89" customFormat="1" x14ac:dyDescent="0.25">
      <c r="A37" s="83"/>
      <c r="B37" s="90"/>
      <c r="C37" s="70"/>
      <c r="D37" s="85"/>
      <c r="E37" s="91"/>
      <c r="F37" s="67"/>
      <c r="G37" s="87"/>
      <c r="H37" s="68"/>
      <c r="I37" s="88"/>
      <c r="J37" s="83"/>
    </row>
    <row r="38" spans="1:10" s="89" customFormat="1" x14ac:dyDescent="0.2">
      <c r="A38" s="83"/>
      <c r="B38" s="90"/>
      <c r="C38" s="85"/>
      <c r="D38" s="62"/>
      <c r="E38" s="91"/>
      <c r="F38" s="67"/>
      <c r="G38" s="87"/>
      <c r="H38" s="66"/>
      <c r="I38" s="88"/>
      <c r="J38" s="83"/>
    </row>
    <row r="39" spans="1:10" s="89" customFormat="1" x14ac:dyDescent="0.25">
      <c r="A39" s="83"/>
      <c r="B39" s="90"/>
      <c r="C39" s="70"/>
      <c r="F39" s="67"/>
      <c r="G39" s="87"/>
      <c r="H39" s="66"/>
      <c r="I39" s="88"/>
      <c r="J39" s="83"/>
    </row>
    <row r="40" spans="1:10" s="89" customFormat="1" x14ac:dyDescent="0.25">
      <c r="A40" s="83"/>
      <c r="B40" s="90"/>
      <c r="C40" s="70"/>
      <c r="D40" s="92"/>
      <c r="E40" s="91"/>
      <c r="F40" s="91"/>
      <c r="G40" s="87"/>
      <c r="H40" s="66"/>
      <c r="I40" s="88"/>
      <c r="J40" s="83"/>
    </row>
    <row r="41" spans="1:10" s="89" customFormat="1" x14ac:dyDescent="0.25">
      <c r="A41" s="83"/>
      <c r="B41" s="93"/>
      <c r="C41" s="70"/>
      <c r="D41" s="85"/>
      <c r="E41" s="91"/>
      <c r="F41" s="67"/>
      <c r="G41" s="87"/>
      <c r="H41" s="66"/>
      <c r="I41" s="88"/>
      <c r="J41" s="83"/>
    </row>
    <row r="42" spans="1:10" s="89" customFormat="1" x14ac:dyDescent="0.2">
      <c r="A42" s="83"/>
      <c r="B42" s="94"/>
      <c r="C42" s="85"/>
      <c r="D42" s="62"/>
      <c r="E42" s="95"/>
      <c r="F42" s="67"/>
      <c r="G42" s="87"/>
      <c r="H42" s="68"/>
      <c r="I42" s="88"/>
      <c r="J42" s="83"/>
    </row>
    <row r="43" spans="1:10" s="89" customFormat="1" x14ac:dyDescent="0.25">
      <c r="A43" s="83"/>
      <c r="B43" s="93"/>
      <c r="C43" s="70"/>
      <c r="D43" s="85"/>
      <c r="E43" s="86"/>
      <c r="F43" s="67"/>
      <c r="G43" s="87"/>
      <c r="H43" s="66"/>
      <c r="I43" s="88"/>
      <c r="J43" s="83"/>
    </row>
    <row r="44" spans="1:10" s="89" customFormat="1" x14ac:dyDescent="0.25">
      <c r="A44" s="83"/>
      <c r="B44" s="93"/>
      <c r="C44" s="70"/>
      <c r="D44" s="85"/>
      <c r="E44" s="86"/>
      <c r="F44" s="86"/>
      <c r="G44" s="87"/>
      <c r="H44" s="66"/>
      <c r="I44" s="88"/>
      <c r="J44" s="83"/>
    </row>
    <row r="45" spans="1:10" s="89" customFormat="1" x14ac:dyDescent="0.25">
      <c r="A45" s="83"/>
      <c r="B45" s="93"/>
      <c r="C45" s="70"/>
      <c r="D45" s="62"/>
      <c r="E45" s="86"/>
      <c r="F45" s="67"/>
      <c r="G45" s="87"/>
      <c r="H45" s="66"/>
      <c r="I45" s="88"/>
      <c r="J45" s="83"/>
    </row>
    <row r="46" spans="1:10" s="89" customFormat="1" x14ac:dyDescent="0.25">
      <c r="A46" s="83"/>
      <c r="B46" s="93"/>
      <c r="C46" s="70"/>
      <c r="D46" s="85"/>
      <c r="E46" s="91"/>
      <c r="F46" s="67"/>
      <c r="G46" s="87"/>
      <c r="H46" s="66"/>
      <c r="I46" s="88"/>
      <c r="J46" s="83"/>
    </row>
    <row r="47" spans="1:10" s="89" customFormat="1" x14ac:dyDescent="0.25">
      <c r="A47" s="83"/>
      <c r="B47" s="93"/>
      <c r="C47" s="70"/>
      <c r="D47" s="85"/>
      <c r="E47" s="91"/>
      <c r="F47" s="67"/>
      <c r="G47" s="87"/>
      <c r="H47" s="66"/>
      <c r="I47" s="88"/>
      <c r="J47" s="83"/>
    </row>
    <row r="48" spans="1:10" s="89" customFormat="1" x14ac:dyDescent="0.25">
      <c r="A48" s="83"/>
      <c r="B48" s="93"/>
      <c r="C48" s="70"/>
      <c r="D48" s="62"/>
      <c r="E48" s="86"/>
      <c r="F48" s="67"/>
      <c r="G48" s="87"/>
      <c r="H48" s="66"/>
      <c r="I48" s="88"/>
      <c r="J48" s="83"/>
    </row>
    <row r="49" spans="1:10" s="89" customFormat="1" x14ac:dyDescent="0.25">
      <c r="A49" s="83"/>
      <c r="B49" s="93"/>
      <c r="C49" s="70"/>
      <c r="D49" s="85"/>
      <c r="E49" s="86"/>
      <c r="F49" s="67"/>
      <c r="G49" s="87"/>
      <c r="H49" s="66"/>
      <c r="I49" s="88"/>
      <c r="J49" s="83"/>
    </row>
    <row r="50" spans="1:10" s="89" customFormat="1" x14ac:dyDescent="0.25">
      <c r="A50" s="83"/>
      <c r="B50" s="93"/>
      <c r="C50" s="70"/>
      <c r="D50" s="85"/>
      <c r="E50" s="86"/>
      <c r="F50" s="67"/>
      <c r="G50" s="87"/>
      <c r="H50" s="66"/>
      <c r="I50" s="88"/>
      <c r="J50" s="83"/>
    </row>
    <row r="51" spans="1:10" s="89" customFormat="1" x14ac:dyDescent="0.2">
      <c r="A51" s="83"/>
      <c r="C51" s="85"/>
      <c r="D51" s="62"/>
      <c r="E51" s="86"/>
      <c r="F51" s="67"/>
      <c r="G51" s="87"/>
      <c r="H51" s="62"/>
      <c r="I51" s="88"/>
      <c r="J51" s="83"/>
    </row>
    <row r="52" spans="1:10" s="89" customFormat="1" x14ac:dyDescent="0.2">
      <c r="A52" s="83"/>
      <c r="B52" s="93"/>
      <c r="C52" s="85"/>
      <c r="D52" s="62"/>
      <c r="E52" s="86"/>
      <c r="F52" s="67"/>
      <c r="G52" s="87"/>
      <c r="H52" s="66"/>
      <c r="I52" s="88"/>
      <c r="J52" s="83"/>
    </row>
    <row r="53" spans="1:10" s="89" customFormat="1" x14ac:dyDescent="0.25">
      <c r="A53" s="83"/>
      <c r="B53" s="93"/>
      <c r="C53" s="70"/>
      <c r="D53" s="85"/>
      <c r="E53" s="86"/>
      <c r="F53" s="67"/>
      <c r="G53" s="87"/>
      <c r="H53" s="66"/>
      <c r="I53" s="88"/>
      <c r="J53" s="83"/>
    </row>
    <row r="54" spans="1:10" s="89" customFormat="1" x14ac:dyDescent="0.25">
      <c r="A54" s="83"/>
      <c r="B54" s="93"/>
      <c r="C54" s="70"/>
      <c r="D54" s="85"/>
      <c r="E54" s="86"/>
      <c r="F54" s="67"/>
      <c r="G54" s="87"/>
      <c r="H54" s="66"/>
      <c r="I54" s="88"/>
      <c r="J54" s="83"/>
    </row>
    <row r="55" spans="1:10" s="89" customFormat="1" x14ac:dyDescent="0.2">
      <c r="A55" s="83"/>
      <c r="B55" s="93"/>
      <c r="C55" s="85"/>
      <c r="D55" s="85"/>
      <c r="E55" s="86"/>
      <c r="F55" s="63"/>
      <c r="G55" s="87"/>
      <c r="H55" s="62"/>
      <c r="I55" s="88"/>
      <c r="J55" s="83"/>
    </row>
    <row r="56" spans="1:10" s="89" customFormat="1" x14ac:dyDescent="0.2">
      <c r="A56" s="83"/>
      <c r="B56" s="93"/>
      <c r="C56" s="85"/>
      <c r="D56" s="85"/>
      <c r="E56" s="86"/>
      <c r="F56" s="63"/>
      <c r="G56" s="87"/>
      <c r="H56" s="68"/>
      <c r="I56" s="88"/>
      <c r="J56" s="83"/>
    </row>
    <row r="57" spans="1:10" s="89" customFormat="1" x14ac:dyDescent="0.25">
      <c r="A57" s="83"/>
      <c r="B57" s="93"/>
      <c r="C57" s="70"/>
      <c r="D57" s="62"/>
      <c r="E57" s="86"/>
      <c r="F57" s="67"/>
      <c r="G57" s="87"/>
      <c r="H57" s="62"/>
      <c r="I57" s="88"/>
      <c r="J57" s="83"/>
    </row>
    <row r="58" spans="1:10" s="89" customFormat="1" x14ac:dyDescent="0.2">
      <c r="A58" s="83"/>
      <c r="B58" s="93"/>
      <c r="C58" s="85"/>
      <c r="D58" s="92"/>
      <c r="E58" s="86"/>
      <c r="F58" s="67"/>
      <c r="G58" s="87"/>
      <c r="H58" s="62"/>
      <c r="I58" s="88"/>
      <c r="J58" s="83"/>
    </row>
    <row r="59" spans="1:10" s="89" customFormat="1" ht="12.75" customHeight="1" x14ac:dyDescent="0.2">
      <c r="A59" s="83"/>
      <c r="B59" s="93"/>
      <c r="C59" s="85"/>
      <c r="D59" s="85"/>
      <c r="E59" s="86"/>
      <c r="F59" s="67"/>
      <c r="G59" s="87"/>
      <c r="H59" s="62"/>
      <c r="I59" s="88"/>
      <c r="J59" s="83"/>
    </row>
    <row r="60" spans="1:10" s="89" customFormat="1" ht="12.75" customHeight="1" x14ac:dyDescent="0.25">
      <c r="A60" s="83"/>
      <c r="B60" s="93"/>
      <c r="C60" s="70"/>
      <c r="D60" s="62"/>
      <c r="E60" s="86"/>
      <c r="F60" s="67"/>
      <c r="G60" s="87"/>
      <c r="H60" s="62"/>
      <c r="I60" s="88"/>
      <c r="J60" s="83"/>
    </row>
    <row r="61" spans="1:10" s="89" customFormat="1" ht="12.75" customHeight="1" x14ac:dyDescent="0.2">
      <c r="A61" s="83"/>
      <c r="B61" s="93"/>
      <c r="C61" s="85"/>
      <c r="D61" s="85"/>
      <c r="E61" s="86"/>
      <c r="F61" s="63"/>
      <c r="G61" s="87"/>
      <c r="H61" s="62"/>
      <c r="I61" s="88"/>
      <c r="J61" s="83"/>
    </row>
    <row r="62" spans="1:10" s="89" customFormat="1" x14ac:dyDescent="0.2">
      <c r="A62" s="83"/>
      <c r="B62" s="93"/>
      <c r="C62" s="85"/>
      <c r="D62" s="85"/>
      <c r="E62" s="95"/>
      <c r="F62" s="63"/>
      <c r="G62" s="87"/>
      <c r="H62" s="62"/>
      <c r="I62" s="88"/>
      <c r="J62" s="83"/>
    </row>
    <row r="63" spans="1:10" s="89" customFormat="1" x14ac:dyDescent="0.2">
      <c r="A63" s="83"/>
      <c r="B63" s="93"/>
      <c r="C63" s="85"/>
      <c r="D63" s="62"/>
      <c r="E63" s="86"/>
      <c r="F63" s="67"/>
      <c r="G63" s="87"/>
      <c r="H63" s="62"/>
      <c r="I63" s="88"/>
      <c r="J63" s="83"/>
    </row>
    <row r="64" spans="1:10" s="89" customFormat="1" x14ac:dyDescent="0.2">
      <c r="A64" s="83"/>
      <c r="B64" s="93"/>
      <c r="C64" s="85"/>
      <c r="D64" s="85"/>
      <c r="E64" s="86"/>
      <c r="F64" s="63"/>
      <c r="G64" s="87"/>
      <c r="H64" s="62"/>
      <c r="I64" s="88"/>
      <c r="J64" s="83"/>
    </row>
    <row r="65" spans="1:10" s="89" customFormat="1" x14ac:dyDescent="0.2">
      <c r="A65" s="83"/>
      <c r="B65" s="93"/>
      <c r="C65" s="85"/>
      <c r="D65" s="85"/>
      <c r="E65" s="95"/>
      <c r="F65" s="63"/>
      <c r="G65" s="87"/>
      <c r="H65" s="62"/>
      <c r="I65" s="88"/>
      <c r="J65" s="83"/>
    </row>
    <row r="66" spans="1:10" s="89" customFormat="1" x14ac:dyDescent="0.2">
      <c r="A66" s="83"/>
      <c r="B66" s="93"/>
      <c r="C66" s="85"/>
      <c r="D66" s="62"/>
      <c r="E66" s="86"/>
      <c r="F66" s="67"/>
      <c r="G66" s="87"/>
      <c r="H66" s="62"/>
      <c r="I66" s="88"/>
      <c r="J66" s="83"/>
    </row>
    <row r="67" spans="1:10" s="89" customFormat="1" x14ac:dyDescent="0.2">
      <c r="A67" s="83"/>
      <c r="B67" s="93"/>
      <c r="C67" s="85"/>
      <c r="D67" s="85"/>
      <c r="E67" s="63"/>
      <c r="F67" s="63"/>
      <c r="G67" s="87"/>
      <c r="H67" s="62"/>
      <c r="I67" s="88"/>
      <c r="J67" s="83"/>
    </row>
    <row r="68" spans="1:10" s="89" customFormat="1" x14ac:dyDescent="0.2">
      <c r="A68" s="83"/>
      <c r="B68" s="93"/>
      <c r="C68" s="85"/>
      <c r="D68" s="85"/>
      <c r="E68" s="86"/>
      <c r="F68" s="63"/>
      <c r="G68" s="87"/>
      <c r="H68" s="62"/>
      <c r="I68" s="88"/>
      <c r="J68" s="83"/>
    </row>
    <row r="69" spans="1:10" s="89" customFormat="1" x14ac:dyDescent="0.2">
      <c r="A69" s="83"/>
      <c r="B69" s="93"/>
      <c r="C69" s="85"/>
      <c r="D69" s="62"/>
      <c r="E69" s="86"/>
      <c r="F69" s="67"/>
      <c r="G69" s="87"/>
      <c r="H69" s="62"/>
      <c r="I69" s="88"/>
      <c r="J69" s="83"/>
    </row>
    <row r="70" spans="1:10" s="89" customFormat="1" x14ac:dyDescent="0.2">
      <c r="A70" s="83"/>
      <c r="B70" s="93"/>
      <c r="C70" s="85"/>
      <c r="D70" s="85"/>
      <c r="E70" s="86"/>
      <c r="F70" s="63"/>
      <c r="G70" s="87"/>
      <c r="H70" s="62"/>
      <c r="I70" s="88"/>
      <c r="J70" s="83"/>
    </row>
    <row r="71" spans="1:10" s="89" customFormat="1" x14ac:dyDescent="0.2">
      <c r="A71" s="83"/>
      <c r="B71" s="93"/>
      <c r="C71" s="85"/>
      <c r="D71" s="85"/>
      <c r="E71" s="86"/>
      <c r="F71" s="63"/>
      <c r="G71" s="87"/>
      <c r="H71" s="62"/>
      <c r="I71" s="88"/>
      <c r="J71" s="83"/>
    </row>
    <row r="72" spans="1:10" s="89" customFormat="1" x14ac:dyDescent="0.2">
      <c r="A72" s="83"/>
      <c r="B72" s="93"/>
      <c r="C72" s="85"/>
      <c r="D72" s="62"/>
      <c r="E72" s="86"/>
      <c r="F72" s="67"/>
      <c r="G72" s="87"/>
      <c r="H72" s="62"/>
      <c r="I72" s="88"/>
      <c r="J72" s="83"/>
    </row>
    <row r="73" spans="1:10" s="89" customFormat="1" x14ac:dyDescent="0.2">
      <c r="A73" s="83"/>
      <c r="B73" s="93"/>
      <c r="C73" s="85"/>
      <c r="D73" s="85"/>
      <c r="E73" s="86"/>
      <c r="F73" s="63"/>
      <c r="G73" s="87"/>
      <c r="H73" s="62"/>
      <c r="I73" s="88"/>
      <c r="J73" s="83"/>
    </row>
    <row r="74" spans="1:10" s="89" customFormat="1" x14ac:dyDescent="0.2">
      <c r="A74" s="83"/>
      <c r="B74" s="93"/>
      <c r="C74" s="85"/>
      <c r="D74" s="85"/>
      <c r="E74" s="95"/>
      <c r="F74" s="63"/>
      <c r="G74" s="87"/>
      <c r="H74" s="62"/>
      <c r="I74" s="88"/>
      <c r="J74" s="83"/>
    </row>
    <row r="75" spans="1:10" s="89" customFormat="1" x14ac:dyDescent="0.2">
      <c r="A75" s="83"/>
      <c r="B75" s="93"/>
      <c r="C75" s="85"/>
      <c r="D75" s="62"/>
      <c r="E75" s="86"/>
      <c r="F75" s="67"/>
      <c r="G75" s="87"/>
      <c r="H75" s="62"/>
      <c r="I75" s="88"/>
      <c r="J75" s="83"/>
    </row>
    <row r="76" spans="1:10" s="89" customFormat="1" x14ac:dyDescent="0.2">
      <c r="A76" s="83"/>
      <c r="B76" s="93"/>
      <c r="C76" s="85"/>
      <c r="D76" s="85"/>
      <c r="E76" s="86"/>
      <c r="F76" s="63"/>
      <c r="G76" s="87"/>
      <c r="H76" s="62"/>
      <c r="I76" s="88"/>
      <c r="J76" s="83"/>
    </row>
    <row r="77" spans="1:10" s="89" customFormat="1" x14ac:dyDescent="0.2">
      <c r="A77" s="83"/>
      <c r="B77" s="93"/>
      <c r="C77" s="85"/>
      <c r="D77" s="85"/>
      <c r="E77" s="86"/>
      <c r="F77" s="63"/>
      <c r="G77" s="87"/>
      <c r="H77" s="62"/>
      <c r="I77" s="88"/>
      <c r="J77" s="83"/>
    </row>
    <row r="78" spans="1:10" s="89" customFormat="1" x14ac:dyDescent="0.25">
      <c r="A78" s="83"/>
      <c r="B78" s="93"/>
      <c r="C78" s="70"/>
      <c r="D78" s="62"/>
      <c r="E78" s="86"/>
      <c r="F78" s="67"/>
      <c r="G78" s="87"/>
      <c r="H78" s="62"/>
      <c r="I78" s="88"/>
      <c r="J78" s="83"/>
    </row>
    <row r="79" spans="1:10" s="89" customFormat="1" ht="16.5" x14ac:dyDescent="0.3">
      <c r="A79" s="83"/>
      <c r="B79" s="93"/>
      <c r="C79" s="85"/>
      <c r="D79" s="85"/>
      <c r="E79" s="71"/>
      <c r="F79" s="67"/>
      <c r="G79" s="87"/>
      <c r="H79" s="62"/>
      <c r="I79" s="88"/>
      <c r="J79" s="83"/>
    </row>
    <row r="80" spans="1:10" s="89" customFormat="1" ht="16.5" x14ac:dyDescent="0.3">
      <c r="A80" s="83"/>
      <c r="B80" s="93"/>
      <c r="C80" s="85"/>
      <c r="D80" s="85"/>
      <c r="E80" s="71"/>
      <c r="F80" s="67"/>
      <c r="G80" s="87"/>
      <c r="H80" s="62"/>
      <c r="I80" s="88"/>
      <c r="J80" s="83"/>
    </row>
    <row r="81" spans="1:10" s="89" customFormat="1" ht="16.5" x14ac:dyDescent="0.3">
      <c r="A81" s="83"/>
      <c r="B81" s="93"/>
      <c r="C81" s="70"/>
      <c r="D81" s="62"/>
      <c r="E81" s="71"/>
      <c r="F81" s="63"/>
      <c r="G81" s="87"/>
      <c r="H81" s="72"/>
      <c r="I81" s="88"/>
      <c r="J81" s="83"/>
    </row>
    <row r="82" spans="1:10" s="89" customFormat="1" x14ac:dyDescent="0.2">
      <c r="A82" s="83"/>
      <c r="B82" s="93"/>
      <c r="C82" s="85"/>
      <c r="D82" s="85"/>
      <c r="E82" s="86"/>
      <c r="F82" s="63"/>
      <c r="G82" s="87"/>
      <c r="H82" s="73"/>
      <c r="I82" s="88"/>
      <c r="J82" s="83"/>
    </row>
    <row r="83" spans="1:10" s="89" customFormat="1" x14ac:dyDescent="0.2">
      <c r="A83" s="83"/>
      <c r="B83" s="93"/>
      <c r="C83" s="85"/>
      <c r="D83" s="85"/>
      <c r="E83" s="86"/>
      <c r="F83" s="74"/>
      <c r="G83" s="87"/>
      <c r="H83" s="75"/>
      <c r="I83" s="88"/>
      <c r="J83" s="83"/>
    </row>
    <row r="84" spans="1:10" s="89" customFormat="1" x14ac:dyDescent="0.25">
      <c r="A84" s="83"/>
      <c r="B84" s="93"/>
      <c r="C84" s="70"/>
      <c r="D84" s="62"/>
      <c r="E84" s="86"/>
      <c r="F84" s="74"/>
      <c r="G84" s="87"/>
      <c r="H84" s="76"/>
      <c r="I84" s="88"/>
      <c r="J84" s="83"/>
    </row>
    <row r="85" spans="1:10" s="89" customFormat="1" x14ac:dyDescent="0.2">
      <c r="A85" s="83"/>
      <c r="B85" s="93"/>
      <c r="C85" s="85"/>
      <c r="D85" s="85"/>
      <c r="E85" s="63"/>
      <c r="F85" s="74"/>
      <c r="G85" s="87"/>
      <c r="H85" s="76"/>
      <c r="I85" s="88"/>
      <c r="J85" s="83"/>
    </row>
    <row r="86" spans="1:10" s="89" customFormat="1" x14ac:dyDescent="0.2">
      <c r="A86" s="83"/>
      <c r="B86" s="93"/>
      <c r="C86" s="85"/>
      <c r="D86" s="85"/>
      <c r="E86" s="63"/>
      <c r="F86" s="67"/>
      <c r="G86" s="87"/>
      <c r="H86" s="62"/>
      <c r="I86" s="88"/>
      <c r="J86" s="83"/>
    </row>
    <row r="87" spans="1:10" s="89" customFormat="1" x14ac:dyDescent="0.25">
      <c r="A87" s="83"/>
      <c r="B87" s="93"/>
      <c r="C87" s="77"/>
      <c r="D87" s="62"/>
      <c r="E87" s="63"/>
      <c r="F87" s="67"/>
      <c r="G87" s="87"/>
      <c r="H87" s="62"/>
      <c r="I87" s="88"/>
      <c r="J87" s="83"/>
    </row>
    <row r="88" spans="1:10" s="89" customFormat="1" x14ac:dyDescent="0.2">
      <c r="A88" s="83"/>
      <c r="B88" s="93"/>
      <c r="C88" s="85"/>
      <c r="D88" s="85"/>
      <c r="E88" s="63"/>
      <c r="F88" s="67"/>
      <c r="G88" s="87"/>
      <c r="H88" s="62"/>
      <c r="I88" s="88"/>
      <c r="J88" s="83"/>
    </row>
    <row r="89" spans="1:10" s="89" customFormat="1" x14ac:dyDescent="0.2">
      <c r="A89" s="83"/>
      <c r="B89" s="93"/>
      <c r="C89" s="85"/>
      <c r="D89" s="85"/>
      <c r="E89" s="63"/>
      <c r="F89" s="67"/>
      <c r="G89" s="87"/>
      <c r="H89" s="62"/>
      <c r="I89" s="88"/>
      <c r="J89" s="83"/>
    </row>
    <row r="90" spans="1:10" s="89" customFormat="1" x14ac:dyDescent="0.2">
      <c r="A90" s="83"/>
      <c r="B90" s="93"/>
      <c r="C90" s="85"/>
      <c r="D90" s="62"/>
      <c r="E90" s="65"/>
      <c r="F90" s="63"/>
      <c r="G90" s="87"/>
      <c r="H90" s="62"/>
      <c r="I90" s="88"/>
      <c r="J90" s="83"/>
    </row>
    <row r="91" spans="1:10" s="89" customFormat="1" x14ac:dyDescent="0.2">
      <c r="A91" s="83"/>
      <c r="B91" s="93"/>
      <c r="C91" s="85"/>
      <c r="D91" s="62"/>
      <c r="E91" s="86"/>
      <c r="F91" s="67"/>
      <c r="G91" s="87"/>
      <c r="H91" s="62"/>
      <c r="I91" s="88"/>
      <c r="J91" s="83"/>
    </row>
    <row r="92" spans="1:10" s="89" customFormat="1" x14ac:dyDescent="0.2">
      <c r="A92" s="83"/>
      <c r="B92" s="93"/>
      <c r="C92" s="85"/>
      <c r="D92" s="85"/>
      <c r="E92" s="86"/>
      <c r="F92" s="67"/>
      <c r="G92" s="87"/>
      <c r="H92" s="62"/>
      <c r="I92" s="88"/>
      <c r="J92" s="83"/>
    </row>
    <row r="93" spans="1:10" s="89" customFormat="1" x14ac:dyDescent="0.2">
      <c r="A93" s="83"/>
      <c r="B93" s="93"/>
      <c r="C93" s="85"/>
      <c r="D93" s="85"/>
      <c r="E93" s="86"/>
      <c r="F93" s="67"/>
      <c r="G93" s="87"/>
      <c r="H93" s="62"/>
      <c r="I93" s="88"/>
      <c r="J93" s="83"/>
    </row>
    <row r="94" spans="1:10" s="89" customFormat="1" x14ac:dyDescent="0.25">
      <c r="A94" s="83"/>
      <c r="B94" s="93"/>
      <c r="C94" s="70"/>
      <c r="D94" s="62"/>
      <c r="E94" s="96"/>
      <c r="F94" s="67"/>
      <c r="G94" s="87"/>
      <c r="H94" s="62"/>
      <c r="I94" s="88"/>
      <c r="J94" s="83"/>
    </row>
    <row r="95" spans="1:10" s="89" customFormat="1" x14ac:dyDescent="0.2">
      <c r="A95" s="83"/>
      <c r="B95" s="93"/>
      <c r="C95" s="85"/>
      <c r="D95" s="85"/>
      <c r="E95" s="96"/>
      <c r="F95" s="67"/>
      <c r="G95" s="87"/>
      <c r="H95" s="62"/>
      <c r="I95" s="88"/>
      <c r="J95" s="83"/>
    </row>
    <row r="96" spans="1:10" s="89" customFormat="1" x14ac:dyDescent="0.2">
      <c r="A96" s="83"/>
      <c r="B96" s="93"/>
      <c r="C96" s="85"/>
      <c r="D96" s="85"/>
      <c r="E96" s="96"/>
      <c r="F96" s="67"/>
      <c r="G96" s="87"/>
      <c r="H96" s="72"/>
      <c r="I96" s="88"/>
      <c r="J96" s="83"/>
    </row>
    <row r="97" spans="1:10" s="89" customFormat="1" x14ac:dyDescent="0.25">
      <c r="A97" s="83"/>
      <c r="B97" s="93"/>
      <c r="C97" s="70"/>
      <c r="D97" s="62"/>
      <c r="E97" s="96"/>
      <c r="F97" s="67"/>
      <c r="G97" s="87"/>
      <c r="H97" s="62"/>
      <c r="I97" s="88"/>
      <c r="J97" s="83"/>
    </row>
    <row r="98" spans="1:10" s="89" customFormat="1" x14ac:dyDescent="0.2">
      <c r="A98" s="83"/>
      <c r="B98" s="93"/>
      <c r="C98" s="85"/>
      <c r="D98" s="85"/>
      <c r="E98" s="96"/>
      <c r="F98" s="67"/>
      <c r="G98" s="87"/>
      <c r="H98" s="62"/>
      <c r="I98" s="88"/>
      <c r="J98" s="83"/>
    </row>
    <row r="99" spans="1:10" s="89" customFormat="1" x14ac:dyDescent="0.2">
      <c r="A99" s="83"/>
      <c r="B99" s="93"/>
      <c r="C99" s="85"/>
      <c r="D99" s="85"/>
      <c r="E99" s="96"/>
      <c r="F99" s="67"/>
      <c r="G99" s="87"/>
      <c r="H99" s="66"/>
      <c r="I99" s="88"/>
      <c r="J99" s="83"/>
    </row>
    <row r="100" spans="1:10" s="89" customFormat="1" x14ac:dyDescent="0.25">
      <c r="A100" s="83"/>
      <c r="B100" s="93"/>
      <c r="C100" s="70"/>
      <c r="D100" s="62"/>
      <c r="E100" s="96"/>
      <c r="F100" s="67"/>
      <c r="G100" s="87"/>
      <c r="H100" s="66"/>
      <c r="I100" s="88"/>
      <c r="J100" s="83"/>
    </row>
    <row r="101" spans="1:10" s="89" customFormat="1" x14ac:dyDescent="0.25">
      <c r="A101" s="83"/>
      <c r="B101" s="93"/>
      <c r="C101" s="70"/>
      <c r="D101" s="85"/>
      <c r="E101" s="96"/>
      <c r="F101" s="67"/>
      <c r="G101" s="87"/>
      <c r="H101" s="62"/>
      <c r="I101" s="88"/>
      <c r="J101" s="83"/>
    </row>
    <row r="102" spans="1:10" s="89" customFormat="1" x14ac:dyDescent="0.25">
      <c r="A102" s="83"/>
      <c r="B102" s="93"/>
      <c r="C102" s="70"/>
      <c r="D102" s="85"/>
      <c r="E102" s="96"/>
      <c r="F102" s="67"/>
      <c r="G102" s="87"/>
      <c r="H102" s="66"/>
      <c r="I102" s="88"/>
      <c r="J102" s="83"/>
    </row>
    <row r="103" spans="1:10" s="89" customFormat="1" x14ac:dyDescent="0.25">
      <c r="A103" s="83"/>
      <c r="B103" s="93"/>
      <c r="C103" s="70"/>
      <c r="D103" s="62"/>
      <c r="E103" s="96"/>
      <c r="F103" s="67"/>
      <c r="G103" s="87"/>
      <c r="H103" s="66"/>
      <c r="I103" s="88"/>
      <c r="J103" s="83"/>
    </row>
    <row r="104" spans="1:10" s="89" customFormat="1" x14ac:dyDescent="0.25">
      <c r="A104" s="83"/>
      <c r="B104" s="93"/>
      <c r="C104" s="70"/>
      <c r="D104" s="85"/>
      <c r="E104" s="96"/>
      <c r="F104" s="67"/>
      <c r="G104" s="87"/>
      <c r="H104" s="62"/>
      <c r="I104" s="88"/>
      <c r="J104" s="83"/>
    </row>
    <row r="105" spans="1:10" s="89" customFormat="1" x14ac:dyDescent="0.25">
      <c r="A105" s="83"/>
      <c r="B105" s="93"/>
      <c r="C105" s="70"/>
      <c r="D105" s="85"/>
      <c r="E105" s="96"/>
      <c r="F105" s="67"/>
      <c r="G105" s="87"/>
      <c r="H105" s="62"/>
      <c r="I105" s="88"/>
      <c r="J105" s="83"/>
    </row>
    <row r="106" spans="1:10" s="89" customFormat="1" x14ac:dyDescent="0.25">
      <c r="A106" s="83"/>
      <c r="B106" s="93"/>
      <c r="C106" s="70"/>
      <c r="D106" s="62"/>
      <c r="E106" s="96"/>
      <c r="F106" s="67"/>
      <c r="G106" s="87"/>
      <c r="H106" s="62"/>
      <c r="I106" s="88"/>
      <c r="J106" s="83"/>
    </row>
    <row r="107" spans="1:10" s="89" customFormat="1" x14ac:dyDescent="0.25">
      <c r="A107" s="83"/>
      <c r="B107" s="93"/>
      <c r="C107" s="70"/>
      <c r="D107" s="85"/>
      <c r="E107" s="96"/>
      <c r="F107" s="67"/>
      <c r="G107" s="87"/>
      <c r="H107" s="62"/>
      <c r="I107" s="88"/>
      <c r="J107" s="83"/>
    </row>
    <row r="108" spans="1:10" s="89" customFormat="1" x14ac:dyDescent="0.25">
      <c r="A108" s="83"/>
      <c r="B108" s="93"/>
      <c r="C108" s="70"/>
      <c r="D108" s="85"/>
      <c r="E108" s="96"/>
      <c r="F108" s="67"/>
      <c r="G108" s="87"/>
      <c r="H108" s="62"/>
      <c r="I108" s="88"/>
      <c r="J108" s="83"/>
    </row>
    <row r="109" spans="1:10" s="89" customFormat="1" x14ac:dyDescent="0.25">
      <c r="A109" s="83"/>
      <c r="B109" s="93"/>
      <c r="C109" s="70"/>
      <c r="D109" s="62"/>
      <c r="E109" s="96"/>
      <c r="F109" s="67"/>
      <c r="G109" s="87"/>
      <c r="H109" s="62"/>
      <c r="I109" s="88"/>
      <c r="J109" s="83"/>
    </row>
    <row r="110" spans="1:10" s="89" customFormat="1" x14ac:dyDescent="0.25">
      <c r="A110" s="83"/>
      <c r="B110" s="93"/>
      <c r="C110" s="70"/>
      <c r="D110" s="72"/>
      <c r="E110" s="86"/>
      <c r="F110" s="97"/>
      <c r="G110" s="87"/>
      <c r="H110" s="72"/>
      <c r="I110" s="88"/>
      <c r="J110" s="83"/>
    </row>
    <row r="111" spans="1:10" s="89" customFormat="1" x14ac:dyDescent="0.25">
      <c r="A111" s="83"/>
      <c r="B111" s="93"/>
      <c r="C111" s="70"/>
      <c r="D111" s="70"/>
      <c r="E111" s="96"/>
      <c r="F111" s="97"/>
      <c r="G111" s="96"/>
      <c r="H111" s="98"/>
      <c r="I111" s="88"/>
      <c r="J111" s="83"/>
    </row>
    <row r="112" spans="1:10" s="89" customFormat="1" x14ac:dyDescent="0.25">
      <c r="A112" s="83"/>
      <c r="B112" s="93"/>
      <c r="C112" s="70"/>
      <c r="D112" s="70"/>
      <c r="E112" s="96"/>
      <c r="F112" s="96"/>
      <c r="G112" s="96"/>
      <c r="H112" s="98"/>
      <c r="I112" s="88"/>
      <c r="J112" s="99"/>
    </row>
    <row r="113" spans="1:10" s="89" customFormat="1" x14ac:dyDescent="0.25">
      <c r="A113" s="100"/>
      <c r="B113" s="93"/>
      <c r="C113" s="70"/>
      <c r="D113" s="70"/>
      <c r="E113" s="96"/>
      <c r="F113" s="97"/>
      <c r="G113" s="96"/>
      <c r="H113" s="98"/>
      <c r="I113" s="88"/>
      <c r="J113" s="99"/>
    </row>
    <row r="114" spans="1:10" s="89" customFormat="1" x14ac:dyDescent="0.25">
      <c r="A114" s="100"/>
      <c r="B114" s="93"/>
      <c r="C114" s="70"/>
      <c r="D114" s="70"/>
      <c r="E114" s="96"/>
      <c r="F114" s="97"/>
      <c r="G114" s="96"/>
      <c r="H114" s="98"/>
      <c r="I114" s="88"/>
      <c r="J114" s="99"/>
    </row>
    <row r="115" spans="1:10" s="89" customFormat="1" x14ac:dyDescent="0.25">
      <c r="A115" s="100"/>
      <c r="B115" s="93"/>
      <c r="C115" s="70"/>
      <c r="D115" s="70"/>
      <c r="E115" s="96"/>
      <c r="F115" s="97"/>
      <c r="G115" s="96"/>
      <c r="H115" s="98"/>
      <c r="I115" s="88"/>
      <c r="J115" s="99"/>
    </row>
    <row r="116" spans="1:10" s="89" customFormat="1" x14ac:dyDescent="0.25">
      <c r="A116" s="100"/>
      <c r="B116" s="93"/>
      <c r="C116" s="70"/>
      <c r="D116" s="70"/>
      <c r="E116" s="96"/>
      <c r="F116" s="97"/>
      <c r="G116" s="96"/>
      <c r="H116" s="98"/>
      <c r="I116" s="88"/>
      <c r="J116" s="99"/>
    </row>
    <row r="117" spans="1:10" s="89" customFormat="1" x14ac:dyDescent="0.25">
      <c r="A117" s="100"/>
      <c r="B117" s="93"/>
      <c r="C117" s="70"/>
      <c r="D117" s="70"/>
      <c r="E117" s="96"/>
      <c r="F117" s="97"/>
      <c r="G117" s="96"/>
      <c r="H117" s="98"/>
      <c r="I117" s="88"/>
      <c r="J117" s="99"/>
    </row>
    <row r="118" spans="1:10" s="89" customFormat="1" x14ac:dyDescent="0.25">
      <c r="A118" s="100"/>
      <c r="B118" s="93"/>
      <c r="C118" s="70"/>
      <c r="D118" s="70"/>
      <c r="E118" s="96"/>
      <c r="F118" s="97"/>
      <c r="G118" s="96"/>
      <c r="H118" s="98"/>
      <c r="I118" s="88"/>
      <c r="J118" s="99"/>
    </row>
    <row r="119" spans="1:10" s="89" customFormat="1" x14ac:dyDescent="0.25">
      <c r="A119" s="100"/>
      <c r="B119" s="93"/>
      <c r="C119" s="70"/>
      <c r="D119" s="70"/>
      <c r="E119" s="96"/>
      <c r="F119" s="97"/>
      <c r="G119" s="96"/>
      <c r="H119" s="98"/>
      <c r="I119" s="88"/>
      <c r="J119" s="99"/>
    </row>
    <row r="120" spans="1:10" s="89" customFormat="1" x14ac:dyDescent="0.25">
      <c r="A120" s="100"/>
      <c r="B120" s="93"/>
      <c r="C120" s="70"/>
      <c r="D120" s="70"/>
      <c r="E120" s="96"/>
      <c r="F120" s="97"/>
      <c r="G120" s="96"/>
      <c r="H120" s="98"/>
      <c r="I120" s="88"/>
      <c r="J120" s="99"/>
    </row>
    <row r="121" spans="1:10" s="89" customFormat="1" x14ac:dyDescent="0.25">
      <c r="A121" s="100"/>
      <c r="B121" s="93"/>
      <c r="C121" s="70"/>
      <c r="D121" s="70"/>
      <c r="E121" s="96"/>
      <c r="F121" s="97"/>
      <c r="G121" s="96"/>
      <c r="H121" s="98"/>
      <c r="I121" s="88"/>
      <c r="J121" s="99"/>
    </row>
    <row r="122" spans="1:10" s="89" customFormat="1" x14ac:dyDescent="0.25">
      <c r="A122" s="100"/>
      <c r="B122" s="93"/>
      <c r="C122" s="70"/>
      <c r="D122" s="70"/>
      <c r="E122" s="96"/>
      <c r="F122" s="97"/>
      <c r="G122" s="96"/>
      <c r="H122" s="98"/>
      <c r="I122" s="88"/>
      <c r="J122" s="99"/>
    </row>
    <row r="123" spans="1:10" s="89" customFormat="1" x14ac:dyDescent="0.25">
      <c r="A123" s="100"/>
      <c r="B123" s="93"/>
      <c r="C123" s="70"/>
      <c r="D123" s="70"/>
      <c r="E123" s="96"/>
      <c r="F123" s="97"/>
      <c r="G123" s="96"/>
      <c r="H123" s="98"/>
      <c r="I123" s="88"/>
      <c r="J123" s="99"/>
    </row>
    <row r="124" spans="1:10" s="89" customFormat="1" x14ac:dyDescent="0.25">
      <c r="A124" s="100"/>
      <c r="B124" s="93"/>
      <c r="C124" s="70"/>
      <c r="D124" s="70"/>
      <c r="E124" s="96"/>
      <c r="F124" s="97"/>
      <c r="G124" s="96"/>
      <c r="H124" s="98"/>
      <c r="I124" s="88"/>
      <c r="J124" s="99"/>
    </row>
    <row r="125" spans="1:10" s="89" customFormat="1" x14ac:dyDescent="0.25">
      <c r="A125" s="100"/>
      <c r="B125" s="93"/>
      <c r="C125" s="70"/>
      <c r="D125" s="70"/>
      <c r="E125" s="96"/>
      <c r="F125" s="97"/>
      <c r="G125" s="96"/>
      <c r="H125" s="98"/>
      <c r="I125" s="88"/>
      <c r="J125" s="99"/>
    </row>
    <row r="126" spans="1:10" s="89" customFormat="1" x14ac:dyDescent="0.25">
      <c r="A126" s="100"/>
      <c r="B126" s="93"/>
      <c r="C126" s="70"/>
      <c r="D126" s="70"/>
      <c r="E126" s="96"/>
      <c r="F126" s="97"/>
      <c r="G126" s="96"/>
      <c r="H126" s="98"/>
      <c r="I126" s="88"/>
      <c r="J126" s="99"/>
    </row>
    <row r="127" spans="1:10" s="89" customFormat="1" x14ac:dyDescent="0.25">
      <c r="A127" s="100"/>
      <c r="B127" s="93"/>
      <c r="C127" s="70"/>
      <c r="D127" s="70"/>
      <c r="E127" s="96"/>
      <c r="F127" s="97"/>
      <c r="G127" s="96"/>
      <c r="H127" s="98"/>
      <c r="I127" s="88"/>
      <c r="J127" s="99"/>
    </row>
    <row r="128" spans="1:10" s="89" customFormat="1" x14ac:dyDescent="0.25">
      <c r="A128" s="100"/>
      <c r="B128" s="93"/>
      <c r="C128" s="70"/>
      <c r="D128" s="70"/>
      <c r="E128" s="96"/>
      <c r="F128" s="97"/>
      <c r="G128" s="96"/>
      <c r="H128" s="98"/>
      <c r="I128" s="88"/>
      <c r="J128" s="99"/>
    </row>
    <row r="129" spans="1:10" s="89" customFormat="1" x14ac:dyDescent="0.25">
      <c r="A129" s="100"/>
      <c r="B129" s="93"/>
      <c r="C129" s="70"/>
      <c r="D129" s="70"/>
      <c r="E129" s="96"/>
      <c r="F129" s="97"/>
      <c r="G129" s="96"/>
      <c r="H129" s="98"/>
      <c r="I129" s="88"/>
      <c r="J129" s="99"/>
    </row>
    <row r="130" spans="1:10" s="89" customFormat="1" x14ac:dyDescent="0.25">
      <c r="A130" s="100"/>
      <c r="B130" s="93"/>
      <c r="C130" s="70"/>
      <c r="D130" s="70"/>
      <c r="E130" s="96"/>
      <c r="F130" s="97"/>
      <c r="G130" s="96"/>
      <c r="H130" s="98"/>
      <c r="I130" s="88"/>
      <c r="J130" s="99"/>
    </row>
    <row r="131" spans="1:10" s="89" customFormat="1" x14ac:dyDescent="0.25">
      <c r="A131" s="100"/>
      <c r="B131" s="93"/>
      <c r="C131" s="70"/>
      <c r="D131" s="70"/>
      <c r="E131" s="96"/>
      <c r="F131" s="97"/>
      <c r="G131" s="96"/>
      <c r="H131" s="98"/>
      <c r="I131" s="88"/>
      <c r="J131" s="99"/>
    </row>
    <row r="132" spans="1:10" x14ac:dyDescent="0.25">
      <c r="I132" s="80"/>
    </row>
    <row r="133" spans="1:10" x14ac:dyDescent="0.25">
      <c r="I133" s="61"/>
    </row>
    <row r="134" spans="1:10" x14ac:dyDescent="0.25">
      <c r="I134" s="61"/>
    </row>
    <row r="135" spans="1:10" x14ac:dyDescent="0.25">
      <c r="I135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1">
    <cfRule type="cellIs" dxfId="44" priority="45" stopIfTrue="1" operator="equal">
      <formula>"CANCELADO"</formula>
    </cfRule>
  </conditionalFormatting>
  <conditionalFormatting sqref="C32">
    <cfRule type="cellIs" dxfId="43" priority="40" stopIfTrue="1" operator="equal">
      <formula>"CANCELADO"</formula>
    </cfRule>
  </conditionalFormatting>
  <conditionalFormatting sqref="C42:D42">
    <cfRule type="cellIs" dxfId="42" priority="44" stopIfTrue="1" operator="equal">
      <formula>"CANCELADO"</formula>
    </cfRule>
  </conditionalFormatting>
  <conditionalFormatting sqref="D69">
    <cfRule type="cellIs" dxfId="41" priority="36" stopIfTrue="1" operator="equal">
      <formula>"CANCELADO"</formula>
    </cfRule>
  </conditionalFormatting>
  <conditionalFormatting sqref="C33">
    <cfRule type="cellIs" dxfId="40" priority="39" stopIfTrue="1" operator="equal">
      <formula>"CANCELADO"</formula>
    </cfRule>
  </conditionalFormatting>
  <conditionalFormatting sqref="C66">
    <cfRule type="cellIs" dxfId="39" priority="43" stopIfTrue="1" operator="equal">
      <formula>"CANCELADO"</formula>
    </cfRule>
  </conditionalFormatting>
  <conditionalFormatting sqref="C51">
    <cfRule type="cellIs" dxfId="38" priority="38" stopIfTrue="1" operator="equal">
      <formula>"CANCELADO"</formula>
    </cfRule>
  </conditionalFormatting>
  <conditionalFormatting sqref="C69">
    <cfRule type="cellIs" dxfId="37" priority="42" stopIfTrue="1" operator="equal">
      <formula>"CANCELADO"</formula>
    </cfRule>
  </conditionalFormatting>
  <conditionalFormatting sqref="C72">
    <cfRule type="cellIs" dxfId="36" priority="41" stopIfTrue="1" operator="equal">
      <formula>"CANCELADO"</formula>
    </cfRule>
  </conditionalFormatting>
  <conditionalFormatting sqref="C52">
    <cfRule type="cellIs" dxfId="35" priority="32" stopIfTrue="1" operator="equal">
      <formula>"CANCELADO"</formula>
    </cfRule>
  </conditionalFormatting>
  <conditionalFormatting sqref="C61">
    <cfRule type="cellIs" dxfId="34" priority="27" stopIfTrue="1" operator="equal">
      <formula>"CANCELADO"</formula>
    </cfRule>
  </conditionalFormatting>
  <conditionalFormatting sqref="C59">
    <cfRule type="cellIs" dxfId="33" priority="28" stopIfTrue="1" operator="equal">
      <formula>"CANCELADO"</formula>
    </cfRule>
  </conditionalFormatting>
  <conditionalFormatting sqref="C63">
    <cfRule type="cellIs" dxfId="32" priority="37" stopIfTrue="1" operator="equal">
      <formula>"CANCELADO"</formula>
    </cfRule>
  </conditionalFormatting>
  <conditionalFormatting sqref="C91">
    <cfRule type="cellIs" dxfId="31" priority="33" stopIfTrue="1" operator="equal">
      <formula>"CANCELADO"</formula>
    </cfRule>
  </conditionalFormatting>
  <conditionalFormatting sqref="C55">
    <cfRule type="cellIs" dxfId="30" priority="31" stopIfTrue="1" operator="equal">
      <formula>"CANCELADO"</formula>
    </cfRule>
  </conditionalFormatting>
  <conditionalFormatting sqref="C75">
    <cfRule type="cellIs" dxfId="29" priority="35" stopIfTrue="1" operator="equal">
      <formula>"CANCELADO"</formula>
    </cfRule>
  </conditionalFormatting>
  <conditionalFormatting sqref="C90">
    <cfRule type="cellIs" dxfId="28" priority="34" stopIfTrue="1" operator="equal">
      <formula>"CANCELADO"</formula>
    </cfRule>
  </conditionalFormatting>
  <conditionalFormatting sqref="C58">
    <cfRule type="cellIs" dxfId="27" priority="29" stopIfTrue="1" operator="equal">
      <formula>"CANCELADO"</formula>
    </cfRule>
  </conditionalFormatting>
  <conditionalFormatting sqref="C62">
    <cfRule type="cellIs" dxfId="26" priority="26" stopIfTrue="1" operator="equal">
      <formula>"CANCELADO"</formula>
    </cfRule>
  </conditionalFormatting>
  <conditionalFormatting sqref="C76">
    <cfRule type="cellIs" dxfId="25" priority="17" stopIfTrue="1" operator="equal">
      <formula>"CANCELADO"</formula>
    </cfRule>
  </conditionalFormatting>
  <conditionalFormatting sqref="C56">
    <cfRule type="cellIs" dxfId="24" priority="30" stopIfTrue="1" operator="equal">
      <formula>"CANCELADO"</formula>
    </cfRule>
  </conditionalFormatting>
  <conditionalFormatting sqref="C64">
    <cfRule type="cellIs" dxfId="23" priority="25" stopIfTrue="1" operator="equal">
      <formula>"CANCELADO"</formula>
    </cfRule>
  </conditionalFormatting>
  <conditionalFormatting sqref="C65">
    <cfRule type="cellIs" dxfId="22" priority="24" stopIfTrue="1" operator="equal">
      <formula>"CANCELADO"</formula>
    </cfRule>
  </conditionalFormatting>
  <conditionalFormatting sqref="C67">
    <cfRule type="cellIs" dxfId="21" priority="23" stopIfTrue="1" operator="equal">
      <formula>"CANCELADO"</formula>
    </cfRule>
  </conditionalFormatting>
  <conditionalFormatting sqref="C68">
    <cfRule type="cellIs" dxfId="20" priority="22" stopIfTrue="1" operator="equal">
      <formula>"CANCELADO"</formula>
    </cfRule>
  </conditionalFormatting>
  <conditionalFormatting sqref="C70">
    <cfRule type="cellIs" dxfId="19" priority="21" stopIfTrue="1" operator="equal">
      <formula>"CANCELADO"</formula>
    </cfRule>
  </conditionalFormatting>
  <conditionalFormatting sqref="C71">
    <cfRule type="cellIs" dxfId="18" priority="20" stopIfTrue="1" operator="equal">
      <formula>"CANCELADO"</formula>
    </cfRule>
  </conditionalFormatting>
  <conditionalFormatting sqref="C73">
    <cfRule type="cellIs" dxfId="17" priority="19" stopIfTrue="1" operator="equal">
      <formula>"CANCELADO"</formula>
    </cfRule>
  </conditionalFormatting>
  <conditionalFormatting sqref="C74">
    <cfRule type="cellIs" dxfId="16" priority="18" stopIfTrue="1" operator="equal">
      <formula>"CANCELADO"</formula>
    </cfRule>
  </conditionalFormatting>
  <conditionalFormatting sqref="C77">
    <cfRule type="cellIs" dxfId="15" priority="16" stopIfTrue="1" operator="equal">
      <formula>"CANCELADO"</formula>
    </cfRule>
  </conditionalFormatting>
  <conditionalFormatting sqref="C79">
    <cfRule type="cellIs" dxfId="14" priority="15" stopIfTrue="1" operator="equal">
      <formula>"CANCELADO"</formula>
    </cfRule>
  </conditionalFormatting>
  <conditionalFormatting sqref="C80">
    <cfRule type="cellIs" dxfId="13" priority="14" stopIfTrue="1" operator="equal">
      <formula>"CANCELADO"</formula>
    </cfRule>
  </conditionalFormatting>
  <conditionalFormatting sqref="C99">
    <cfRule type="cellIs" dxfId="12" priority="2" stopIfTrue="1" operator="equal">
      <formula>"CANCELADO"</formula>
    </cfRule>
  </conditionalFormatting>
  <conditionalFormatting sqref="C82">
    <cfRule type="cellIs" dxfId="11" priority="13" stopIfTrue="1" operator="equal">
      <formula>"CANCELADO"</formula>
    </cfRule>
  </conditionalFormatting>
  <conditionalFormatting sqref="C83">
    <cfRule type="cellIs" dxfId="10" priority="12" stopIfTrue="1" operator="equal">
      <formula>"CANCELADO"</formula>
    </cfRule>
  </conditionalFormatting>
  <conditionalFormatting sqref="C85">
    <cfRule type="cellIs" dxfId="9" priority="11" stopIfTrue="1" operator="equal">
      <formula>"CANCELADO"</formula>
    </cfRule>
  </conditionalFormatting>
  <conditionalFormatting sqref="C86">
    <cfRule type="cellIs" dxfId="8" priority="10" stopIfTrue="1" operator="equal">
      <formula>"CANCELADO"</formula>
    </cfRule>
  </conditionalFormatting>
  <conditionalFormatting sqref="C88">
    <cfRule type="cellIs" dxfId="7" priority="9" stopIfTrue="1" operator="equal">
      <formula>"CANCELADO"</formula>
    </cfRule>
  </conditionalFormatting>
  <conditionalFormatting sqref="C89">
    <cfRule type="cellIs" dxfId="6" priority="8" stopIfTrue="1" operator="equal">
      <formula>"CANCELADO"</formula>
    </cfRule>
  </conditionalFormatting>
  <conditionalFormatting sqref="C92">
    <cfRule type="cellIs" dxfId="5" priority="7" stopIfTrue="1" operator="equal">
      <formula>"CANCELADO"</formula>
    </cfRule>
  </conditionalFormatting>
  <conditionalFormatting sqref="C93">
    <cfRule type="cellIs" dxfId="4" priority="6" stopIfTrue="1" operator="equal">
      <formula>"CANCELADO"</formula>
    </cfRule>
  </conditionalFormatting>
  <conditionalFormatting sqref="C95">
    <cfRule type="cellIs" dxfId="3" priority="5" stopIfTrue="1" operator="equal">
      <formula>"CANCELADO"</formula>
    </cfRule>
  </conditionalFormatting>
  <conditionalFormatting sqref="C96">
    <cfRule type="cellIs" dxfId="2" priority="4" stopIfTrue="1" operator="equal">
      <formula>"CANCELADO"</formula>
    </cfRule>
  </conditionalFormatting>
  <conditionalFormatting sqref="C98">
    <cfRule type="cellIs" dxfId="1" priority="3" stopIfTrue="1" operator="equal">
      <formula>"CANCELADO"</formula>
    </cfRule>
  </conditionalFormatting>
  <conditionalFormatting sqref="C38:D38">
    <cfRule type="cellIs" dxfId="0" priority="1" stopIfTrue="1" operator="equal">
      <formula>"CANCELADO"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2018</vt:lpstr>
      <vt:lpstr>Febrero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SPOPULAR</cp:lastModifiedBy>
  <dcterms:created xsi:type="dcterms:W3CDTF">2018-03-06T16:08:21Z</dcterms:created>
  <dcterms:modified xsi:type="dcterms:W3CDTF">2018-03-07T18:48:24Z</dcterms:modified>
</cp:coreProperties>
</file>